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00" windowHeight="6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'Sheet1'!$A$1:$AJ$65</definedName>
  </definedNames>
  <calcPr fullCalcOnLoad="1"/>
</workbook>
</file>

<file path=xl/sharedStrings.xml><?xml version="1.0" encoding="utf-8"?>
<sst xmlns="http://schemas.openxmlformats.org/spreadsheetml/2006/main" count="1021" uniqueCount="401">
  <si>
    <t>OUTSIDE</t>
  </si>
  <si>
    <t xml:space="preserve"> </t>
  </si>
  <si>
    <t>INCHES</t>
  </si>
  <si>
    <t>DIAMETER</t>
  </si>
  <si>
    <t>WALL</t>
  </si>
  <si>
    <t>THICKNESS</t>
  </si>
  <si>
    <t>.006</t>
  </si>
  <si>
    <t>APPROXIMATE</t>
  </si>
  <si>
    <t xml:space="preserve">INSIDE </t>
  </si>
  <si>
    <t>.020</t>
  </si>
  <si>
    <t>.008</t>
  </si>
  <si>
    <t>.023</t>
  </si>
  <si>
    <t>.035</t>
  </si>
  <si>
    <t>.050</t>
  </si>
  <si>
    <t>.046</t>
  </si>
  <si>
    <t>.010</t>
  </si>
  <si>
    <t>.043</t>
  </si>
  <si>
    <t>.012</t>
  </si>
  <si>
    <t>.038</t>
  </si>
  <si>
    <t>.014</t>
  </si>
  <si>
    <t>.066</t>
  </si>
  <si>
    <t>.045</t>
  </si>
  <si>
    <t>.0175</t>
  </si>
  <si>
    <t>.044</t>
  </si>
  <si>
    <t>(.087)</t>
  </si>
  <si>
    <t>.0135</t>
  </si>
  <si>
    <t>.060</t>
  </si>
  <si>
    <t>.016</t>
  </si>
  <si>
    <t>.018</t>
  </si>
  <si>
    <t>.025</t>
  </si>
  <si>
    <t>.029</t>
  </si>
  <si>
    <t>.082</t>
  </si>
  <si>
    <t>.078</t>
  </si>
  <si>
    <t>.074</t>
  </si>
  <si>
    <t>.070</t>
  </si>
  <si>
    <t>.062</t>
  </si>
  <si>
    <t>.058</t>
  </si>
  <si>
    <t>.054</t>
  </si>
  <si>
    <t>.036</t>
  </si>
  <si>
    <t>.042</t>
  </si>
  <si>
    <t>.028</t>
  </si>
  <si>
    <t>(.098)</t>
  </si>
  <si>
    <t>(.099)</t>
  </si>
  <si>
    <t>(.103)</t>
  </si>
  <si>
    <t>(.120)</t>
  </si>
  <si>
    <t>.0065</t>
  </si>
  <si>
    <t>.009</t>
  </si>
  <si>
    <t>.083</t>
  </si>
  <si>
    <t>.090</t>
  </si>
  <si>
    <t>.097</t>
  </si>
  <si>
    <t>.102</t>
  </si>
  <si>
    <t>.113</t>
  </si>
  <si>
    <t>.032</t>
  </si>
  <si>
    <t>.040</t>
  </si>
  <si>
    <t>.022</t>
  </si>
  <si>
    <t>.109</t>
  </si>
  <si>
    <t>.105</t>
  </si>
  <si>
    <t>.101</t>
  </si>
  <si>
    <t>.093</t>
  </si>
  <si>
    <t>.085</t>
  </si>
  <si>
    <t>.075</t>
  </si>
  <si>
    <t>.067</t>
  </si>
  <si>
    <t>.061</t>
  </si>
  <si>
    <t>.129</t>
  </si>
  <si>
    <t>.144</t>
  </si>
  <si>
    <t>.136</t>
  </si>
  <si>
    <t>.132</t>
  </si>
  <si>
    <t>.128</t>
  </si>
  <si>
    <t>.124</t>
  </si>
  <si>
    <t>.116</t>
  </si>
  <si>
    <t>.112</t>
  </si>
  <si>
    <t>.106</t>
  </si>
  <si>
    <t>.098</t>
  </si>
  <si>
    <t>.092</t>
  </si>
  <si>
    <t>.076</t>
  </si>
  <si>
    <t>.122</t>
  </si>
  <si>
    <t>(.151)</t>
  </si>
  <si>
    <t>ROUND BRASS TUBING</t>
  </si>
  <si>
    <t>.160</t>
  </si>
  <si>
    <t>3/16   (.187)</t>
  </si>
  <si>
    <t>.175</t>
  </si>
  <si>
    <t>.167</t>
  </si>
  <si>
    <t>.163</t>
  </si>
  <si>
    <t>.159</t>
  </si>
  <si>
    <t>.155</t>
  </si>
  <si>
    <t>.147</t>
  </si>
  <si>
    <t>.137</t>
  </si>
  <si>
    <t>.123</t>
  </si>
  <si>
    <t>.107</t>
  </si>
  <si>
    <t>(.195)</t>
  </si>
  <si>
    <t>.183</t>
  </si>
  <si>
    <t>.162</t>
  </si>
  <si>
    <t>(.200)</t>
  </si>
  <si>
    <t>.188</t>
  </si>
  <si>
    <t>.007</t>
  </si>
  <si>
    <t>.017</t>
  </si>
  <si>
    <t>.207</t>
  </si>
  <si>
    <t>.195</t>
  </si>
  <si>
    <t>.191</t>
  </si>
  <si>
    <t>.179</t>
  </si>
  <si>
    <t>.169</t>
  </si>
  <si>
    <t>.161</t>
  </si>
  <si>
    <t>.221</t>
  </si>
  <si>
    <t>.202</t>
  </si>
  <si>
    <t>.238</t>
  </si>
  <si>
    <t>.226</t>
  </si>
  <si>
    <t>.222</t>
  </si>
  <si>
    <t>.210</t>
  </si>
  <si>
    <t>.200</t>
  </si>
  <si>
    <t>.192</t>
  </si>
  <si>
    <t>.186</t>
  </si>
  <si>
    <t>.170</t>
  </si>
  <si>
    <t>.241</t>
  </si>
  <si>
    <t>.237</t>
  </si>
  <si>
    <t>.240</t>
  </si>
  <si>
    <t>.257</t>
  </si>
  <si>
    <t>.253</t>
  </si>
  <si>
    <t>.223</t>
  </si>
  <si>
    <t>.269</t>
  </si>
  <si>
    <t>.298</t>
  </si>
  <si>
    <t>.288</t>
  </si>
  <si>
    <t>.284</t>
  </si>
  <si>
    <t>.272</t>
  </si>
  <si>
    <t>.262</t>
  </si>
  <si>
    <t>.254</t>
  </si>
  <si>
    <t>.248</t>
  </si>
  <si>
    <t>.232</t>
  </si>
  <si>
    <t>.280</t>
  </si>
  <si>
    <t>.300</t>
  </si>
  <si>
    <t>.324</t>
  </si>
  <si>
    <t>6MM   (.236)</t>
  </si>
  <si>
    <t>(.257)</t>
  </si>
  <si>
    <t>.0375</t>
  </si>
  <si>
    <t>(.352)</t>
  </si>
  <si>
    <t>.320</t>
  </si>
  <si>
    <t>.316</t>
  </si>
  <si>
    <t>.286</t>
  </si>
  <si>
    <t>.319</t>
  </si>
  <si>
    <t>1/32     (.032)</t>
  </si>
  <si>
    <t>1MM     (.039)</t>
  </si>
  <si>
    <t>3/64    (.047)</t>
  </si>
  <si>
    <t>1/16    (.0625)</t>
  </si>
  <si>
    <t>5/64    (.078)</t>
  </si>
  <si>
    <t>2MM     (.079)</t>
  </si>
  <si>
    <t>3/32    (.094)</t>
  </si>
  <si>
    <t>7/64     (.109)</t>
  </si>
  <si>
    <t>3MM     (.118)</t>
  </si>
  <si>
    <t>1/8     (.125)</t>
  </si>
  <si>
    <t>9/64     (.141)</t>
  </si>
  <si>
    <t>5/32     (.156)</t>
  </si>
  <si>
    <t>4MM    (.157)</t>
  </si>
  <si>
    <t>11/64    (.172)</t>
  </si>
  <si>
    <t>11/32    (.344)</t>
  </si>
  <si>
    <t>21/64    (.328)</t>
  </si>
  <si>
    <t>5MM   (.197)</t>
  </si>
  <si>
    <t>13/64    (.203)</t>
  </si>
  <si>
    <t>7/32    (.219)</t>
  </si>
  <si>
    <t>15/64    (.235)</t>
  </si>
  <si>
    <t>1/4    (.250)</t>
  </si>
  <si>
    <t>17/64    (.265)</t>
  </si>
  <si>
    <t>7MM    (.275)</t>
  </si>
  <si>
    <t>9/32    (.281)</t>
  </si>
  <si>
    <t>19/64    (.297)</t>
  </si>
  <si>
    <t>5/16    (.312)</t>
  </si>
  <si>
    <t>8MM    (.315)</t>
  </si>
  <si>
    <t>9MM  (.354)</t>
  </si>
  <si>
    <t>3/8   (.375)</t>
  </si>
  <si>
    <t>.351</t>
  </si>
  <si>
    <t>.347</t>
  </si>
  <si>
    <t>.343</t>
  </si>
  <si>
    <t>.335</t>
  </si>
  <si>
    <t>.325</t>
  </si>
  <si>
    <t>.317</t>
  </si>
  <si>
    <t>.311</t>
  </si>
  <si>
    <t>.295</t>
  </si>
  <si>
    <t>.359</t>
  </si>
  <si>
    <t>.386</t>
  </si>
  <si>
    <t>.378</t>
  </si>
  <si>
    <t>.348</t>
  </si>
  <si>
    <t>.342</t>
  </si>
  <si>
    <t>.409</t>
  </si>
  <si>
    <t>.398</t>
  </si>
  <si>
    <t>.380</t>
  </si>
  <si>
    <t>.373</t>
  </si>
  <si>
    <t>10MM (.394)</t>
  </si>
  <si>
    <t>(.400)</t>
  </si>
  <si>
    <t>13/32  (.406)</t>
  </si>
  <si>
    <t>7/16  (.437)</t>
  </si>
  <si>
    <t>(.440)</t>
  </si>
  <si>
    <t>.416</t>
  </si>
  <si>
    <t>15/32  (.469)</t>
  </si>
  <si>
    <t>.441</t>
  </si>
  <si>
    <t>1/2  (.500)</t>
  </si>
  <si>
    <t>.480</t>
  </si>
  <si>
    <t>.472</t>
  </si>
  <si>
    <t>.460</t>
  </si>
  <si>
    <t>.450</t>
  </si>
  <si>
    <t>.442</t>
  </si>
  <si>
    <t>.436</t>
  </si>
  <si>
    <t>.420</t>
  </si>
  <si>
    <t>17/32  (.531)</t>
  </si>
  <si>
    <t>.507</t>
  </si>
  <si>
    <t>.503</t>
  </si>
  <si>
    <t>.542</t>
  </si>
  <si>
    <t>9/16  (.562)</t>
  </si>
  <si>
    <t>.534</t>
  </si>
  <si>
    <t>.504</t>
  </si>
  <si>
    <t>19/32  (.594)</t>
  </si>
  <si>
    <t>.566</t>
  </si>
  <si>
    <t>5/8  (.625)</t>
  </si>
  <si>
    <t>.605</t>
  </si>
  <si>
    <t>.597</t>
  </si>
  <si>
    <t>.585</t>
  </si>
  <si>
    <t>.567</t>
  </si>
  <si>
    <t>.561</t>
  </si>
  <si>
    <t>21/32  (.656)</t>
  </si>
  <si>
    <t>.628</t>
  </si>
  <si>
    <t>(.670)</t>
  </si>
  <si>
    <t>.650</t>
  </si>
  <si>
    <t>11/16  (.687)</t>
  </si>
  <si>
    <t>.637</t>
  </si>
  <si>
    <t>.629</t>
  </si>
  <si>
    <t>3/4  (.750)</t>
  </si>
  <si>
    <t>.011</t>
  </si>
  <si>
    <t>.728</t>
  </si>
  <si>
    <t>.692</t>
  </si>
  <si>
    <t>.710</t>
  </si>
  <si>
    <t>13/16  (.812)</t>
  </si>
  <si>
    <t>.762</t>
  </si>
  <si>
    <t>.754</t>
  </si>
  <si>
    <t>.811</t>
  </si>
  <si>
    <t>7/8  (.875)</t>
  </si>
  <si>
    <t>.825</t>
  </si>
  <si>
    <t>.817</t>
  </si>
  <si>
    <t>15/16  (.937)</t>
  </si>
  <si>
    <t>.887</t>
  </si>
  <si>
    <t>.879</t>
  </si>
  <si>
    <t>1.000</t>
  </si>
  <si>
    <t>.013</t>
  </si>
  <si>
    <t>.974</t>
  </si>
  <si>
    <t>.960</t>
  </si>
  <si>
    <t>.942</t>
  </si>
  <si>
    <t>1 1/16 (1.062)</t>
  </si>
  <si>
    <t>1.004</t>
  </si>
  <si>
    <t>ROUND</t>
  </si>
  <si>
    <t>ALUMINUM</t>
  </si>
  <si>
    <t>TUBING</t>
  </si>
  <si>
    <t>3/64  (.047)</t>
  </si>
  <si>
    <t>.019</t>
  </si>
  <si>
    <t>1/16  (.0625)</t>
  </si>
  <si>
    <t>5/64  (.078)</t>
  </si>
  <si>
    <t>3/32  (.094)</t>
  </si>
  <si>
    <t>7/64  (.109)</t>
  </si>
  <si>
    <t>9/64  (.141)</t>
  </si>
  <si>
    <t>1/8  (.125)</t>
  </si>
  <si>
    <t>5/32  (.156)</t>
  </si>
  <si>
    <t>11/64  (.172)</t>
  </si>
  <si>
    <t>3/16  (.187)</t>
  </si>
  <si>
    <t>.081</t>
  </si>
  <si>
    <t>.049</t>
  </si>
  <si>
    <t>.143</t>
  </si>
  <si>
    <t>.117</t>
  </si>
  <si>
    <t>.089</t>
  </si>
  <si>
    <t>13/64 (.203)</t>
  </si>
  <si>
    <t>7/32  (.219)</t>
  </si>
  <si>
    <t>.149</t>
  </si>
  <si>
    <t>15/64  (.235)</t>
  </si>
  <si>
    <t>1/4  (.250)</t>
  </si>
  <si>
    <t>.218</t>
  </si>
  <si>
    <t>.206</t>
  </si>
  <si>
    <t>.180</t>
  </si>
  <si>
    <t>.152</t>
  </si>
  <si>
    <t>9/32  (.281)</t>
  </si>
  <si>
    <t>.249</t>
  </si>
  <si>
    <t>5/16  (.312)</t>
  </si>
  <si>
    <t>.242</t>
  </si>
  <si>
    <t>.214</t>
  </si>
  <si>
    <t>11/32  (.344)</t>
  </si>
  <si>
    <t>.312</t>
  </si>
  <si>
    <t>3/8  (.375)</t>
  </si>
  <si>
    <t>.305</t>
  </si>
  <si>
    <t>13/32 (.406)</t>
  </si>
  <si>
    <t>.374</t>
  </si>
  <si>
    <t>.405</t>
  </si>
  <si>
    <t>.367</t>
  </si>
  <si>
    <t>15/32  (.468)</t>
  </si>
  <si>
    <t>.468</t>
  </si>
  <si>
    <t>.430</t>
  </si>
  <si>
    <t>.499</t>
  </si>
  <si>
    <t>.530</t>
  </si>
  <si>
    <t>.593</t>
  </si>
  <si>
    <t>SQUARE</t>
  </si>
  <si>
    <t>3/32x3/32</t>
  </si>
  <si>
    <t>.066x.066</t>
  </si>
  <si>
    <t>1/8x1/8</t>
  </si>
  <si>
    <t>5/32x5/32</t>
  </si>
  <si>
    <t>3/16x3/16</t>
  </si>
  <si>
    <t>7/323x7/32</t>
  </si>
  <si>
    <t>1/4x1/4</t>
  </si>
  <si>
    <t>.097x.097</t>
  </si>
  <si>
    <t>.128x.128</t>
  </si>
  <si>
    <t>.159x.159</t>
  </si>
  <si>
    <t>.191x.191</t>
  </si>
  <si>
    <t>.222x.222</t>
  </si>
  <si>
    <t>BRASS</t>
  </si>
  <si>
    <t>COPPER</t>
  </si>
  <si>
    <t>1/16 (.0625)</t>
  </si>
  <si>
    <t>.230</t>
  </si>
  <si>
    <t>3003 Alloy</t>
  </si>
  <si>
    <t>1/16x1/16</t>
  </si>
  <si>
    <t>3/16x316</t>
  </si>
  <si>
    <t>7/32x7/32</t>
  </si>
  <si>
    <t>5/16x5/16</t>
  </si>
  <si>
    <t>3/8x3/8</t>
  </si>
  <si>
    <t>7/16x7/16</t>
  </si>
  <si>
    <t>1/2x1/2</t>
  </si>
  <si>
    <t>9/16x9/16</t>
  </si>
  <si>
    <t>5/8x5/8</t>
  </si>
  <si>
    <t>11/16x11/16</t>
  </si>
  <si>
    <t>3/4x3/4</t>
  </si>
  <si>
    <t>(Will Telescope)</t>
  </si>
  <si>
    <t>.035x.035</t>
  </si>
  <si>
    <t>.194x.194</t>
  </si>
  <si>
    <t>.257x.257</t>
  </si>
  <si>
    <t>.319x.319</t>
  </si>
  <si>
    <t>.382x.382</t>
  </si>
  <si>
    <t>.444x.444</t>
  </si>
  <si>
    <t>.506x.506</t>
  </si>
  <si>
    <t>.569x.569</t>
  </si>
  <si>
    <t>.631x.631</t>
  </si>
  <si>
    <t>.694x.694</t>
  </si>
  <si>
    <t>RECTANGULAR</t>
  </si>
  <si>
    <t>3/32x3/16</t>
  </si>
  <si>
    <t>1/8x1/4</t>
  </si>
  <si>
    <t>5/32x5/16</t>
  </si>
  <si>
    <t>3/16x3/8</t>
  </si>
  <si>
    <t>.220x.340</t>
  </si>
  <si>
    <t>.310x.410</t>
  </si>
  <si>
    <t>.066x.159</t>
  </si>
  <si>
    <t>.097x.222</t>
  </si>
  <si>
    <t>.128x.284</t>
  </si>
  <si>
    <t>.159x.347</t>
  </si>
  <si>
    <t>.204x.324</t>
  </si>
  <si>
    <t>.294x.395</t>
  </si>
  <si>
    <t>ROUND BRASS</t>
  </si>
  <si>
    <t>ROD</t>
  </si>
  <si>
    <t>ROD (other sizes available)</t>
  </si>
  <si>
    <t>(.020)</t>
  </si>
  <si>
    <t>1/32 (.032)</t>
  </si>
  <si>
    <t>(.040)</t>
  </si>
  <si>
    <t>(.072)</t>
  </si>
  <si>
    <t>(.081)</t>
  </si>
  <si>
    <t>3/32 (.094)</t>
  </si>
  <si>
    <t>7/64 (.109)</t>
  </si>
  <si>
    <t>(.114)</t>
  </si>
  <si>
    <t>1/8 (/125)</t>
  </si>
  <si>
    <t>9/64 (.141)</t>
  </si>
  <si>
    <t>5/32 (.156)</t>
  </si>
  <si>
    <t>(.047)</t>
  </si>
  <si>
    <t>11/64 (.172)</t>
  </si>
  <si>
    <t>3/16 (.187)</t>
  </si>
  <si>
    <t>1/4 (.250)</t>
  </si>
  <si>
    <t>1/8 (.125)</t>
  </si>
  <si>
    <t>5/16 (.312)</t>
  </si>
  <si>
    <t>3/8 (.375)</t>
  </si>
  <si>
    <t>1/2 (.500)</t>
  </si>
  <si>
    <t>BAR</t>
  </si>
  <si>
    <t>1/32x1/32</t>
  </si>
  <si>
    <t>3/64x3/64</t>
  </si>
  <si>
    <t>5/64x5/64</t>
  </si>
  <si>
    <t>7/64x7/64</t>
  </si>
  <si>
    <t>* other sizes</t>
  </si>
  <si>
    <t>available</t>
  </si>
  <si>
    <t>FLAT</t>
  </si>
  <si>
    <t xml:space="preserve">IN </t>
  </si>
  <si>
    <t>WIDTH</t>
  </si>
  <si>
    <t>1/64</t>
  </si>
  <si>
    <t>1/32</t>
  </si>
  <si>
    <t>1/16</t>
  </si>
  <si>
    <t>3/32</t>
  </si>
  <si>
    <t>1/8</t>
  </si>
  <si>
    <t>3/16</t>
  </si>
  <si>
    <t>1/4</t>
  </si>
  <si>
    <t>5/16</t>
  </si>
  <si>
    <t>3/8</t>
  </si>
  <si>
    <t>1/2</t>
  </si>
  <si>
    <t>3/4</t>
  </si>
  <si>
    <t>1</t>
  </si>
  <si>
    <t>2</t>
  </si>
  <si>
    <t>5/8</t>
  </si>
  <si>
    <t>7/16</t>
  </si>
  <si>
    <t>3/64</t>
  </si>
  <si>
    <t>5/32</t>
  </si>
  <si>
    <t>.277</t>
  </si>
  <si>
    <t xml:space="preserve">Per </t>
  </si>
  <si>
    <t>Foot</t>
  </si>
  <si>
    <t>Per</t>
  </si>
  <si>
    <t>ID</t>
  </si>
  <si>
    <t>O.D.</t>
  </si>
  <si>
    <t>COPPER TUBING</t>
  </si>
  <si>
    <t>.131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</si>
</sst>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00"/>
    <numFmt numFmtId="166" formatCode="&quot;$&quot;#,##0.00"/>
    <numFmt numFmtId="167" formatCode="m/d/yy"/>
    <numFmt numFmtId="168" formatCode="&quot;$&quot;#,##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 quotePrefix="1">
      <alignment horizontal="center" vertical="center"/>
    </xf>
    <xf numFmtId="166" fontId="0" fillId="0" borderId="14" xfId="0" applyNumberFormat="1" applyFont="1" applyBorder="1" applyAlignment="1" quotePrefix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 quotePrefix="1">
      <alignment horizontal="center" vertical="center"/>
    </xf>
    <xf numFmtId="166" fontId="0" fillId="0" borderId="14" xfId="0" applyNumberFormat="1" applyFont="1" applyBorder="1" applyAlignment="1" quotePrefix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1" fillId="0" borderId="0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6" fontId="0" fillId="0" borderId="16" xfId="0" applyNumberFormat="1" applyFont="1" applyBorder="1" applyAlignment="1" quotePrefix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166" fontId="0" fillId="0" borderId="17" xfId="0" applyNumberFormat="1" applyFont="1" applyBorder="1" applyAlignment="1" quotePrefix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65</xdr:row>
      <xdr:rowOff>0</xdr:rowOff>
    </xdr:from>
    <xdr:to>
      <xdr:col>4</xdr:col>
      <xdr:colOff>114300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10715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65</xdr:row>
      <xdr:rowOff>0</xdr:rowOff>
    </xdr:from>
    <xdr:to>
      <xdr:col>0</xdr:col>
      <xdr:colOff>371475</xdr:colOff>
      <xdr:row>65</xdr:row>
      <xdr:rowOff>0</xdr:rowOff>
    </xdr:to>
    <xdr:sp>
      <xdr:nvSpPr>
        <xdr:cNvPr id="2" name="Line 3"/>
        <xdr:cNvSpPr>
          <a:spLocks/>
        </xdr:cNvSpPr>
      </xdr:nvSpPr>
      <xdr:spPr>
        <a:xfrm>
          <a:off x="171450" y="107156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5"/>
  <sheetViews>
    <sheetView tabSelected="1" zoomScale="82" zoomScaleNormal="82"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4" width="8.00390625" style="39" hidden="1" customWidth="1"/>
    <col min="5" max="5" width="8.140625" style="0" customWidth="1"/>
    <col min="6" max="6" width="6.140625" style="0" customWidth="1"/>
    <col min="7" max="7" width="2.140625" style="0" customWidth="1"/>
    <col min="8" max="8" width="13.00390625" style="95" customWidth="1"/>
    <col min="9" max="9" width="7.421875" style="53" hidden="1" customWidth="1"/>
    <col min="10" max="11" width="8.00390625" style="53" hidden="1" customWidth="1"/>
    <col min="12" max="12" width="8.57421875" style="0" customWidth="1"/>
    <col min="13" max="13" width="5.28125" style="0" customWidth="1"/>
    <col min="14" max="14" width="2.421875" style="0" customWidth="1"/>
    <col min="15" max="15" width="11.28125" style="0" customWidth="1"/>
    <col min="16" max="16" width="7.00390625" style="53" hidden="1" customWidth="1"/>
    <col min="17" max="18" width="8.7109375" style="53" hidden="1" customWidth="1"/>
    <col min="19" max="19" width="8.140625" style="0" customWidth="1"/>
    <col min="20" max="20" width="4.57421875" style="0" customWidth="1"/>
    <col min="21" max="21" width="2.28125" style="0" customWidth="1"/>
    <col min="22" max="22" width="12.28125" style="0" customWidth="1"/>
    <col min="23" max="23" width="7.8515625" style="64" hidden="1" customWidth="1"/>
    <col min="24" max="25" width="8.7109375" style="64" hidden="1" customWidth="1"/>
    <col min="26" max="26" width="17.421875" style="0" customWidth="1"/>
    <col min="27" max="27" width="7.00390625" style="0" customWidth="1"/>
    <col min="28" max="28" width="2.8515625" style="0" customWidth="1"/>
    <col min="29" max="29" width="14.140625" style="0" customWidth="1"/>
    <col min="30" max="30" width="12.421875" style="0" customWidth="1"/>
    <col min="31" max="31" width="14.28125" style="0" customWidth="1"/>
    <col min="32" max="32" width="7.7109375" style="64" hidden="1" customWidth="1"/>
    <col min="33" max="33" width="3.00390625" style="0" customWidth="1"/>
    <col min="34" max="34" width="11.00390625" style="0" customWidth="1"/>
    <col min="35" max="35" width="10.421875" style="0" customWidth="1"/>
    <col min="36" max="36" width="10.57421875" style="0" customWidth="1"/>
  </cols>
  <sheetData>
    <row r="1" spans="1:36" ht="15.75">
      <c r="A1" s="94">
        <v>42917</v>
      </c>
      <c r="V1" s="24" t="s">
        <v>244</v>
      </c>
      <c r="Z1" s="12" t="s">
        <v>245</v>
      </c>
      <c r="AA1" s="22" t="s">
        <v>246</v>
      </c>
      <c r="AC1" s="27" t="s">
        <v>291</v>
      </c>
      <c r="AD1" s="27" t="s">
        <v>245</v>
      </c>
      <c r="AE1" s="28" t="s">
        <v>246</v>
      </c>
      <c r="AH1" s="12" t="s">
        <v>291</v>
      </c>
      <c r="AI1" s="12" t="s">
        <v>304</v>
      </c>
      <c r="AJ1" s="22" t="s">
        <v>366</v>
      </c>
    </row>
    <row r="2" spans="5:35" ht="15.75">
      <c r="E2" s="12"/>
      <c r="G2" s="12" t="s">
        <v>77</v>
      </c>
      <c r="M2" s="12"/>
      <c r="O2" s="12" t="s">
        <v>77</v>
      </c>
      <c r="P2" s="58"/>
      <c r="Q2" s="58"/>
      <c r="R2" s="58"/>
      <c r="T2" t="s">
        <v>1</v>
      </c>
      <c r="U2" t="s">
        <v>1</v>
      </c>
      <c r="V2" s="9" t="s">
        <v>398</v>
      </c>
      <c r="W2" s="65" t="s">
        <v>396</v>
      </c>
      <c r="X2" s="65" t="s">
        <v>396</v>
      </c>
      <c r="Y2" s="65" t="s">
        <v>396</v>
      </c>
      <c r="Z2" s="78" t="s">
        <v>4</v>
      </c>
      <c r="AA2" s="6" t="s">
        <v>397</v>
      </c>
      <c r="AB2" s="59"/>
      <c r="AD2" s="20" t="s">
        <v>320</v>
      </c>
      <c r="AF2" s="71" t="s">
        <v>1</v>
      </c>
      <c r="AH2" s="9" t="s">
        <v>0</v>
      </c>
      <c r="AI2" s="9" t="s">
        <v>0</v>
      </c>
    </row>
    <row r="3" spans="22:35" ht="12.75">
      <c r="V3" s="17" t="s">
        <v>2</v>
      </c>
      <c r="W3" s="66" t="s">
        <v>395</v>
      </c>
      <c r="X3" s="66" t="s">
        <v>395</v>
      </c>
      <c r="Y3" s="66" t="s">
        <v>395</v>
      </c>
      <c r="Z3" s="79" t="s">
        <v>5</v>
      </c>
      <c r="AA3" s="7" t="s">
        <v>1</v>
      </c>
      <c r="AB3" s="55"/>
      <c r="AC3" s="9" t="s">
        <v>0</v>
      </c>
      <c r="AD3" s="9" t="s">
        <v>4</v>
      </c>
      <c r="AE3" s="9" t="s">
        <v>7</v>
      </c>
      <c r="AF3" s="65" t="s">
        <v>1</v>
      </c>
      <c r="AH3" s="10" t="s">
        <v>3</v>
      </c>
      <c r="AI3" s="10" t="s">
        <v>3</v>
      </c>
    </row>
    <row r="4" spans="1:35" ht="12.75" customHeight="1">
      <c r="A4" s="9" t="s">
        <v>0</v>
      </c>
      <c r="B4" s="40" t="s">
        <v>396</v>
      </c>
      <c r="C4" s="40" t="s">
        <v>396</v>
      </c>
      <c r="D4" s="40" t="s">
        <v>396</v>
      </c>
      <c r="E4" s="78" t="s">
        <v>4</v>
      </c>
      <c r="F4" s="6" t="s">
        <v>397</v>
      </c>
      <c r="H4" s="96" t="s">
        <v>0</v>
      </c>
      <c r="I4" s="54" t="s">
        <v>394</v>
      </c>
      <c r="J4" s="40" t="s">
        <v>396</v>
      </c>
      <c r="K4" s="40" t="s">
        <v>396</v>
      </c>
      <c r="L4" s="78" t="s">
        <v>4</v>
      </c>
      <c r="M4" s="6" t="s">
        <v>397</v>
      </c>
      <c r="O4" s="9" t="s">
        <v>0</v>
      </c>
      <c r="P4" s="54" t="s">
        <v>396</v>
      </c>
      <c r="Q4" s="40" t="s">
        <v>396</v>
      </c>
      <c r="R4" s="40" t="s">
        <v>396</v>
      </c>
      <c r="S4" s="78" t="s">
        <v>4</v>
      </c>
      <c r="T4" s="6" t="s">
        <v>397</v>
      </c>
      <c r="V4" s="2" t="s">
        <v>247</v>
      </c>
      <c r="W4" s="67">
        <v>0.7</v>
      </c>
      <c r="X4" s="43">
        <f aca="true" t="shared" si="0" ref="X4:X47">SUM(W4*1.1)</f>
        <v>0.77</v>
      </c>
      <c r="Y4" s="43">
        <v>0.96</v>
      </c>
      <c r="Z4" s="60" t="s">
        <v>19</v>
      </c>
      <c r="AA4" s="2" t="s">
        <v>248</v>
      </c>
      <c r="AB4" s="63"/>
      <c r="AC4" s="10" t="s">
        <v>3</v>
      </c>
      <c r="AD4" s="10" t="s">
        <v>5</v>
      </c>
      <c r="AE4" s="7" t="s">
        <v>8</v>
      </c>
      <c r="AF4" s="66" t="s">
        <v>396</v>
      </c>
      <c r="AH4" s="17" t="s">
        <v>2</v>
      </c>
      <c r="AI4" s="17" t="s">
        <v>2</v>
      </c>
    </row>
    <row r="5" spans="1:35" ht="12.75">
      <c r="A5" s="10" t="s">
        <v>3</v>
      </c>
      <c r="B5" s="41" t="s">
        <v>395</v>
      </c>
      <c r="C5" s="41" t="s">
        <v>395</v>
      </c>
      <c r="D5" s="41" t="s">
        <v>395</v>
      </c>
      <c r="E5" s="79" t="s">
        <v>5</v>
      </c>
      <c r="F5" s="7" t="s">
        <v>1</v>
      </c>
      <c r="H5" s="97" t="s">
        <v>3</v>
      </c>
      <c r="I5" s="55" t="s">
        <v>395</v>
      </c>
      <c r="J5" s="41" t="s">
        <v>395</v>
      </c>
      <c r="K5" s="41" t="s">
        <v>395</v>
      </c>
      <c r="L5" s="79" t="s">
        <v>5</v>
      </c>
      <c r="M5" s="7" t="s">
        <v>1</v>
      </c>
      <c r="O5" s="10" t="s">
        <v>3</v>
      </c>
      <c r="P5" s="55" t="s">
        <v>395</v>
      </c>
      <c r="Q5" s="41" t="s">
        <v>395</v>
      </c>
      <c r="R5" s="41" t="s">
        <v>395</v>
      </c>
      <c r="S5" s="79" t="s">
        <v>5</v>
      </c>
      <c r="T5" s="7" t="s">
        <v>1</v>
      </c>
      <c r="V5" s="19" t="s">
        <v>249</v>
      </c>
      <c r="W5" s="67">
        <v>0.4</v>
      </c>
      <c r="X5" s="43">
        <f t="shared" si="0"/>
        <v>0.44000000000000006</v>
      </c>
      <c r="Y5" s="43">
        <v>0.55</v>
      </c>
      <c r="Z5" s="60" t="s">
        <v>19</v>
      </c>
      <c r="AA5" s="2" t="s">
        <v>12</v>
      </c>
      <c r="AC5" s="17" t="s">
        <v>2</v>
      </c>
      <c r="AD5" s="17" t="s">
        <v>308</v>
      </c>
      <c r="AE5" s="8" t="s">
        <v>3</v>
      </c>
      <c r="AF5" s="66" t="s">
        <v>395</v>
      </c>
      <c r="AH5" s="2" t="s">
        <v>367</v>
      </c>
      <c r="AI5" s="2" t="s">
        <v>370</v>
      </c>
    </row>
    <row r="6" spans="1:35" ht="12.75">
      <c r="A6" s="17" t="s">
        <v>2</v>
      </c>
      <c r="B6" s="42"/>
      <c r="C6" s="42"/>
      <c r="D6" s="42"/>
      <c r="E6" s="11"/>
      <c r="F6" s="8" t="s">
        <v>1</v>
      </c>
      <c r="H6" s="98" t="s">
        <v>2</v>
      </c>
      <c r="I6" s="56"/>
      <c r="J6" s="56"/>
      <c r="K6" s="56"/>
      <c r="L6" s="11"/>
      <c r="M6" s="8" t="s">
        <v>1</v>
      </c>
      <c r="O6" s="17" t="s">
        <v>2</v>
      </c>
      <c r="P6" s="56"/>
      <c r="Q6" s="46" t="s">
        <v>1</v>
      </c>
      <c r="R6" s="46" t="s">
        <v>1</v>
      </c>
      <c r="S6" s="11"/>
      <c r="T6" s="8" t="s">
        <v>1</v>
      </c>
      <c r="V6" s="2" t="s">
        <v>250</v>
      </c>
      <c r="W6" s="68">
        <v>0.5</v>
      </c>
      <c r="X6" s="43">
        <f t="shared" si="0"/>
        <v>0.55</v>
      </c>
      <c r="Y6" s="43">
        <v>0.69</v>
      </c>
      <c r="Z6" s="60" t="s">
        <v>19</v>
      </c>
      <c r="AA6" s="2" t="s">
        <v>13</v>
      </c>
      <c r="AC6" s="4" t="s">
        <v>292</v>
      </c>
      <c r="AD6" s="2" t="s">
        <v>19</v>
      </c>
      <c r="AE6" s="2" t="s">
        <v>293</v>
      </c>
      <c r="AF6" s="67">
        <v>1.12</v>
      </c>
      <c r="AH6" s="2" t="s">
        <v>368</v>
      </c>
      <c r="AI6" s="2" t="s">
        <v>294</v>
      </c>
    </row>
    <row r="7" spans="1:46" ht="12.75">
      <c r="A7" s="2" t="s">
        <v>138</v>
      </c>
      <c r="B7" s="43">
        <v>1.2</v>
      </c>
      <c r="C7" s="43">
        <f aca="true" t="shared" si="1" ref="C7:C46">SUM(B7*1.1)</f>
        <v>1.32</v>
      </c>
      <c r="D7" s="43">
        <v>1.65</v>
      </c>
      <c r="E7" s="2" t="s">
        <v>6</v>
      </c>
      <c r="F7" s="2" t="s">
        <v>9</v>
      </c>
      <c r="G7" s="1"/>
      <c r="H7" s="99" t="s">
        <v>79</v>
      </c>
      <c r="I7" s="49">
        <v>1</v>
      </c>
      <c r="J7" s="43">
        <f aca="true" t="shared" si="2" ref="J7:J61">SUM(I7*1.1)</f>
        <v>1.1</v>
      </c>
      <c r="K7" s="43">
        <v>1.37</v>
      </c>
      <c r="L7" s="2" t="s">
        <v>6</v>
      </c>
      <c r="M7" s="2" t="s">
        <v>80</v>
      </c>
      <c r="N7" s="1"/>
      <c r="O7" s="2" t="s">
        <v>165</v>
      </c>
      <c r="P7" s="48">
        <v>2</v>
      </c>
      <c r="Q7" s="43">
        <f aca="true" t="shared" si="3" ref="Q7:Q22">SUM(P7*1.1)</f>
        <v>2.2</v>
      </c>
      <c r="R7" s="43">
        <v>2.69</v>
      </c>
      <c r="S7" s="2" t="s">
        <v>22</v>
      </c>
      <c r="T7" s="2" t="s">
        <v>137</v>
      </c>
      <c r="U7" s="1"/>
      <c r="V7" s="18" t="s">
        <v>251</v>
      </c>
      <c r="W7" s="68">
        <v>0.45</v>
      </c>
      <c r="X7" s="43">
        <f t="shared" si="0"/>
        <v>0.49500000000000005</v>
      </c>
      <c r="Y7" s="43">
        <v>0.62</v>
      </c>
      <c r="Z7" s="60" t="s">
        <v>19</v>
      </c>
      <c r="AA7" s="2" t="s">
        <v>20</v>
      </c>
      <c r="AB7" s="1"/>
      <c r="AC7" s="2" t="s">
        <v>294</v>
      </c>
      <c r="AD7" s="2" t="s">
        <v>19</v>
      </c>
      <c r="AE7" s="2" t="s">
        <v>299</v>
      </c>
      <c r="AF7" s="67">
        <v>1.25</v>
      </c>
      <c r="AG7" s="1"/>
      <c r="AH7" s="2" t="s">
        <v>309</v>
      </c>
      <c r="AI7" s="2" t="s">
        <v>295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2.75">
      <c r="A8" s="2" t="s">
        <v>139</v>
      </c>
      <c r="B8" s="43">
        <v>1.1</v>
      </c>
      <c r="C8" s="43">
        <f t="shared" si="1"/>
        <v>1.2100000000000002</v>
      </c>
      <c r="D8" s="43">
        <v>1.51</v>
      </c>
      <c r="E8" s="2" t="s">
        <v>10</v>
      </c>
      <c r="F8" s="2" t="s">
        <v>11</v>
      </c>
      <c r="G8" s="1"/>
      <c r="H8" s="100" t="s">
        <v>1</v>
      </c>
      <c r="I8" s="50">
        <v>0.9</v>
      </c>
      <c r="J8" s="43">
        <f t="shared" si="2"/>
        <v>0.9900000000000001</v>
      </c>
      <c r="K8" s="43">
        <v>1.24</v>
      </c>
      <c r="L8" s="2" t="s">
        <v>15</v>
      </c>
      <c r="M8" s="2" t="s">
        <v>81</v>
      </c>
      <c r="N8" s="1"/>
      <c r="O8" s="18" t="s">
        <v>166</v>
      </c>
      <c r="P8" s="49">
        <v>1.4</v>
      </c>
      <c r="Q8" s="43">
        <f t="shared" si="3"/>
        <v>1.54</v>
      </c>
      <c r="R8" s="43">
        <v>2.08</v>
      </c>
      <c r="S8" s="2" t="s">
        <v>17</v>
      </c>
      <c r="T8" s="2" t="s">
        <v>167</v>
      </c>
      <c r="U8" s="1"/>
      <c r="V8" s="38"/>
      <c r="W8" s="68">
        <v>0.55</v>
      </c>
      <c r="X8" s="43">
        <f t="shared" si="0"/>
        <v>0.6050000000000001</v>
      </c>
      <c r="Y8" s="43">
        <v>0.75</v>
      </c>
      <c r="Z8" s="70" t="s">
        <v>27</v>
      </c>
      <c r="AA8" s="32" t="s">
        <v>35</v>
      </c>
      <c r="AB8" s="1"/>
      <c r="AC8" s="2" t="s">
        <v>295</v>
      </c>
      <c r="AD8" s="2" t="s">
        <v>19</v>
      </c>
      <c r="AE8" s="4" t="s">
        <v>300</v>
      </c>
      <c r="AF8" s="67">
        <v>1.37</v>
      </c>
      <c r="AG8" s="1"/>
      <c r="AH8" s="2" t="s">
        <v>369</v>
      </c>
      <c r="AI8" s="2" t="s">
        <v>296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2" t="s">
        <v>140</v>
      </c>
      <c r="B9" s="43">
        <v>1</v>
      </c>
      <c r="C9" s="43">
        <f t="shared" si="1"/>
        <v>1.1</v>
      </c>
      <c r="D9" s="43">
        <v>1.37</v>
      </c>
      <c r="E9" s="2" t="s">
        <v>6</v>
      </c>
      <c r="F9" s="2" t="s">
        <v>12</v>
      </c>
      <c r="G9" s="1"/>
      <c r="H9" s="100" t="s">
        <v>1</v>
      </c>
      <c r="I9" s="50">
        <v>0.8</v>
      </c>
      <c r="J9" s="43">
        <f t="shared" si="2"/>
        <v>0.8800000000000001</v>
      </c>
      <c r="K9" s="43">
        <v>1.1</v>
      </c>
      <c r="L9" s="2" t="s">
        <v>17</v>
      </c>
      <c r="M9" s="2" t="s">
        <v>82</v>
      </c>
      <c r="N9" s="1"/>
      <c r="O9" s="15" t="s">
        <v>1</v>
      </c>
      <c r="P9" s="50">
        <v>1.5</v>
      </c>
      <c r="Q9" s="43">
        <f t="shared" si="3"/>
        <v>1.6500000000000001</v>
      </c>
      <c r="R9" s="43">
        <v>2.02</v>
      </c>
      <c r="S9" s="2" t="s">
        <v>19</v>
      </c>
      <c r="T9" s="2" t="s">
        <v>168</v>
      </c>
      <c r="U9" s="1"/>
      <c r="V9" s="2" t="s">
        <v>252</v>
      </c>
      <c r="W9" s="68">
        <v>0.55</v>
      </c>
      <c r="X9" s="43">
        <f t="shared" si="0"/>
        <v>0.6050000000000001</v>
      </c>
      <c r="Y9" s="47">
        <v>0.75</v>
      </c>
      <c r="Z9" s="60" t="s">
        <v>19</v>
      </c>
      <c r="AA9" s="2" t="s">
        <v>258</v>
      </c>
      <c r="AB9" s="1"/>
      <c r="AC9" s="2" t="s">
        <v>296</v>
      </c>
      <c r="AD9" s="2" t="s">
        <v>19</v>
      </c>
      <c r="AE9" s="2" t="s">
        <v>301</v>
      </c>
      <c r="AF9" s="67">
        <v>1.5</v>
      </c>
      <c r="AG9" s="1"/>
      <c r="AH9" s="2" t="s">
        <v>292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7" ht="12.75">
      <c r="A10" s="18" t="s">
        <v>141</v>
      </c>
      <c r="B10" s="44">
        <v>0.8</v>
      </c>
      <c r="C10" s="43">
        <f t="shared" si="1"/>
        <v>0.8800000000000001</v>
      </c>
      <c r="D10" s="43">
        <v>1.1</v>
      </c>
      <c r="E10" s="2" t="s">
        <v>6</v>
      </c>
      <c r="F10" s="2" t="s">
        <v>13</v>
      </c>
      <c r="G10" s="1"/>
      <c r="H10" s="100" t="s">
        <v>1</v>
      </c>
      <c r="I10" s="50">
        <v>0.75</v>
      </c>
      <c r="J10" s="43">
        <f t="shared" si="2"/>
        <v>0.8250000000000001</v>
      </c>
      <c r="K10" s="43">
        <v>1.03</v>
      </c>
      <c r="L10" s="2" t="s">
        <v>19</v>
      </c>
      <c r="M10" s="2" t="s">
        <v>83</v>
      </c>
      <c r="N10" s="1"/>
      <c r="O10" s="15" t="s">
        <v>1</v>
      </c>
      <c r="P10" s="50">
        <v>1.5</v>
      </c>
      <c r="Q10" s="43">
        <f t="shared" si="3"/>
        <v>1.6500000000000001</v>
      </c>
      <c r="R10" s="43">
        <v>2.12</v>
      </c>
      <c r="S10" s="2" t="s">
        <v>27</v>
      </c>
      <c r="T10" s="2" t="s">
        <v>169</v>
      </c>
      <c r="U10" s="1"/>
      <c r="V10" s="2" t="s">
        <v>254</v>
      </c>
      <c r="W10" s="68">
        <v>0.45</v>
      </c>
      <c r="X10" s="43">
        <f t="shared" si="0"/>
        <v>0.49500000000000005</v>
      </c>
      <c r="Y10" s="43">
        <v>0.62</v>
      </c>
      <c r="Z10" s="60" t="s">
        <v>19</v>
      </c>
      <c r="AA10" s="2" t="s">
        <v>49</v>
      </c>
      <c r="AB10" s="1"/>
      <c r="AC10" s="2" t="s">
        <v>297</v>
      </c>
      <c r="AD10" s="2" t="s">
        <v>19</v>
      </c>
      <c r="AE10" s="2" t="s">
        <v>302</v>
      </c>
      <c r="AF10" s="67">
        <v>1.63</v>
      </c>
      <c r="AG10" s="1"/>
      <c r="AH10" s="35" t="s">
        <v>371</v>
      </c>
      <c r="AI10" s="36" t="s">
        <v>372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15"/>
      <c r="B11" s="45">
        <v>0.7</v>
      </c>
      <c r="C11" s="43">
        <f t="shared" si="1"/>
        <v>0.77</v>
      </c>
      <c r="D11" s="43">
        <v>0.96</v>
      </c>
      <c r="E11" s="2" t="s">
        <v>10</v>
      </c>
      <c r="F11" s="2" t="s">
        <v>14</v>
      </c>
      <c r="G11" s="1"/>
      <c r="H11" s="100" t="s">
        <v>1</v>
      </c>
      <c r="I11" s="50">
        <v>0.9</v>
      </c>
      <c r="J11" s="43">
        <f t="shared" si="2"/>
        <v>0.9900000000000001</v>
      </c>
      <c r="K11" s="43">
        <v>1.24</v>
      </c>
      <c r="L11" s="2" t="s">
        <v>27</v>
      </c>
      <c r="M11" s="2" t="s">
        <v>84</v>
      </c>
      <c r="N11" s="1"/>
      <c r="O11" s="15" t="s">
        <v>1</v>
      </c>
      <c r="P11" s="50">
        <v>1.6</v>
      </c>
      <c r="Q11" s="43">
        <f t="shared" si="3"/>
        <v>1.7600000000000002</v>
      </c>
      <c r="R11" s="43">
        <v>2.15</v>
      </c>
      <c r="S11" s="2" t="s">
        <v>9</v>
      </c>
      <c r="T11" s="2" t="s">
        <v>170</v>
      </c>
      <c r="U11" s="1"/>
      <c r="V11" s="2" t="s">
        <v>253</v>
      </c>
      <c r="W11" s="68">
        <v>0.55</v>
      </c>
      <c r="X11" s="43">
        <f t="shared" si="0"/>
        <v>0.6050000000000001</v>
      </c>
      <c r="Y11" s="43">
        <v>0.75</v>
      </c>
      <c r="Z11" s="60" t="s">
        <v>19</v>
      </c>
      <c r="AA11" s="2" t="s">
        <v>51</v>
      </c>
      <c r="AB11" s="1"/>
      <c r="AC11" s="2" t="s">
        <v>298</v>
      </c>
      <c r="AD11" s="2" t="s">
        <v>19</v>
      </c>
      <c r="AE11" s="2" t="s">
        <v>303</v>
      </c>
      <c r="AF11" s="67">
        <v>2.05</v>
      </c>
      <c r="AG11" s="1" t="s">
        <v>1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5.75">
      <c r="A12" s="15"/>
      <c r="B12" s="45">
        <v>0.6</v>
      </c>
      <c r="C12" s="43">
        <f t="shared" si="1"/>
        <v>0.66</v>
      </c>
      <c r="D12" s="43">
        <v>0.82</v>
      </c>
      <c r="E12" s="2" t="s">
        <v>15</v>
      </c>
      <c r="F12" s="3" t="s">
        <v>16</v>
      </c>
      <c r="G12" s="1"/>
      <c r="H12" s="100" t="s">
        <v>1</v>
      </c>
      <c r="I12" s="50">
        <v>1</v>
      </c>
      <c r="J12" s="43">
        <f t="shared" si="2"/>
        <v>1.1</v>
      </c>
      <c r="K12" s="43">
        <v>1.37</v>
      </c>
      <c r="L12" s="2" t="s">
        <v>9</v>
      </c>
      <c r="M12" s="2" t="s">
        <v>85</v>
      </c>
      <c r="N12" s="1"/>
      <c r="O12" s="15" t="s">
        <v>1</v>
      </c>
      <c r="P12" s="50">
        <v>1.9</v>
      </c>
      <c r="Q12" s="43">
        <f t="shared" si="3"/>
        <v>2.09</v>
      </c>
      <c r="R12" s="43">
        <v>2.56</v>
      </c>
      <c r="S12" s="2" t="s">
        <v>29</v>
      </c>
      <c r="T12" s="2" t="s">
        <v>171</v>
      </c>
      <c r="U12" s="1"/>
      <c r="V12" s="2" t="s">
        <v>255</v>
      </c>
      <c r="W12" s="68">
        <v>0.55</v>
      </c>
      <c r="X12" s="43">
        <f t="shared" si="0"/>
        <v>0.6050000000000001</v>
      </c>
      <c r="Y12" s="43">
        <v>0.75</v>
      </c>
      <c r="Z12" s="60" t="s">
        <v>19</v>
      </c>
      <c r="AA12" s="2" t="s">
        <v>67</v>
      </c>
      <c r="AB12" s="1"/>
      <c r="AC12" s="25" t="s">
        <v>291</v>
      </c>
      <c r="AD12" s="25" t="s">
        <v>304</v>
      </c>
      <c r="AE12" s="26" t="s">
        <v>246</v>
      </c>
      <c r="AF12" s="72"/>
      <c r="AG12" s="1"/>
      <c r="AH12" s="37" t="s">
        <v>373</v>
      </c>
      <c r="AI12" s="12" t="s">
        <v>304</v>
      </c>
      <c r="AJ12" s="22" t="s">
        <v>366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15"/>
      <c r="B13" s="45">
        <v>0.5</v>
      </c>
      <c r="C13" s="43">
        <f t="shared" si="1"/>
        <v>0.55</v>
      </c>
      <c r="D13" s="43">
        <v>0.71</v>
      </c>
      <c r="E13" s="2" t="s">
        <v>17</v>
      </c>
      <c r="F13" s="3" t="s">
        <v>18</v>
      </c>
      <c r="G13" s="1"/>
      <c r="H13" s="100" t="s">
        <v>1</v>
      </c>
      <c r="I13" s="50">
        <v>1.2</v>
      </c>
      <c r="J13" s="43">
        <f t="shared" si="2"/>
        <v>1.32</v>
      </c>
      <c r="K13" s="43">
        <v>1.65</v>
      </c>
      <c r="L13" s="2" t="s">
        <v>29</v>
      </c>
      <c r="M13" s="2" t="s">
        <v>86</v>
      </c>
      <c r="N13" s="1"/>
      <c r="O13" s="15" t="s">
        <v>1</v>
      </c>
      <c r="P13" s="50">
        <v>2.3</v>
      </c>
      <c r="Q13" s="43">
        <f t="shared" si="3"/>
        <v>2.53</v>
      </c>
      <c r="R13" s="43">
        <v>3.1</v>
      </c>
      <c r="S13" s="2" t="s">
        <v>30</v>
      </c>
      <c r="T13" s="2" t="s">
        <v>172</v>
      </c>
      <c r="U13" s="1"/>
      <c r="V13" s="2" t="s">
        <v>256</v>
      </c>
      <c r="W13" s="68">
        <v>0.6</v>
      </c>
      <c r="X13" s="43">
        <f t="shared" si="0"/>
        <v>0.66</v>
      </c>
      <c r="Y13" s="43">
        <v>0.82</v>
      </c>
      <c r="Z13" s="60" t="s">
        <v>19</v>
      </c>
      <c r="AA13" s="2" t="s">
        <v>64</v>
      </c>
      <c r="AB13" s="1"/>
      <c r="AD13" s="20" t="s">
        <v>320</v>
      </c>
      <c r="AF13" s="72"/>
      <c r="AG13" s="1"/>
      <c r="AH13" s="9" t="s">
        <v>5</v>
      </c>
      <c r="AI13" s="9" t="s">
        <v>375</v>
      </c>
      <c r="AJ13" s="40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>
      <c r="A14" s="16"/>
      <c r="B14" s="46">
        <v>0.5</v>
      </c>
      <c r="C14" s="43">
        <f t="shared" si="1"/>
        <v>0.55</v>
      </c>
      <c r="D14" s="43">
        <v>0.69</v>
      </c>
      <c r="E14" s="2" t="s">
        <v>19</v>
      </c>
      <c r="F14" s="3" t="s">
        <v>12</v>
      </c>
      <c r="G14" s="1"/>
      <c r="H14" s="100" t="s">
        <v>1</v>
      </c>
      <c r="I14" s="50">
        <v>1.4</v>
      </c>
      <c r="J14" s="43">
        <f t="shared" si="2"/>
        <v>1.54</v>
      </c>
      <c r="K14" s="43">
        <v>1.92</v>
      </c>
      <c r="L14" s="2" t="s">
        <v>30</v>
      </c>
      <c r="M14" s="2" t="s">
        <v>63</v>
      </c>
      <c r="N14" s="1"/>
      <c r="O14" s="15" t="s">
        <v>1</v>
      </c>
      <c r="P14" s="50">
        <v>2.4</v>
      </c>
      <c r="Q14" s="43">
        <f t="shared" si="3"/>
        <v>2.64</v>
      </c>
      <c r="R14" s="43">
        <v>3.23</v>
      </c>
      <c r="S14" s="2" t="s">
        <v>52</v>
      </c>
      <c r="T14" s="2" t="s">
        <v>173</v>
      </c>
      <c r="U14" s="1"/>
      <c r="V14" s="18" t="s">
        <v>257</v>
      </c>
      <c r="W14" s="68">
        <v>0.6</v>
      </c>
      <c r="X14" s="43">
        <f t="shared" si="0"/>
        <v>0.66</v>
      </c>
      <c r="Y14" s="43">
        <v>0.82</v>
      </c>
      <c r="Z14" s="60" t="s">
        <v>19</v>
      </c>
      <c r="AA14" s="2" t="s">
        <v>83</v>
      </c>
      <c r="AB14" s="1"/>
      <c r="AC14" s="2" t="s">
        <v>309</v>
      </c>
      <c r="AD14" s="2" t="s">
        <v>19</v>
      </c>
      <c r="AE14" s="2" t="s">
        <v>321</v>
      </c>
      <c r="AF14" s="67">
        <v>1.03</v>
      </c>
      <c r="AG14" s="1"/>
      <c r="AH14" s="10" t="s">
        <v>374</v>
      </c>
      <c r="AI14" s="10" t="s">
        <v>374</v>
      </c>
      <c r="AJ14" s="4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2" t="s">
        <v>142</v>
      </c>
      <c r="B15" s="43">
        <v>0.8</v>
      </c>
      <c r="C15" s="43">
        <f t="shared" si="1"/>
        <v>0.8800000000000001</v>
      </c>
      <c r="D15" s="43">
        <v>1.1</v>
      </c>
      <c r="E15" s="2" t="s">
        <v>6</v>
      </c>
      <c r="F15" s="3" t="s">
        <v>20</v>
      </c>
      <c r="G15" s="1"/>
      <c r="H15" s="100" t="s">
        <v>1</v>
      </c>
      <c r="I15" s="50">
        <v>1.5</v>
      </c>
      <c r="J15" s="43">
        <f t="shared" si="2"/>
        <v>1.6500000000000001</v>
      </c>
      <c r="K15" s="43">
        <v>2.06</v>
      </c>
      <c r="L15" s="2" t="s">
        <v>52</v>
      </c>
      <c r="M15" s="2" t="s">
        <v>87</v>
      </c>
      <c r="N15" s="1"/>
      <c r="O15" s="16" t="s">
        <v>1</v>
      </c>
      <c r="P15" s="51">
        <v>2.9</v>
      </c>
      <c r="Q15" s="43">
        <f t="shared" si="3"/>
        <v>3.19</v>
      </c>
      <c r="R15" s="43">
        <v>3.91</v>
      </c>
      <c r="S15" s="2" t="s">
        <v>53</v>
      </c>
      <c r="T15" s="2" t="s">
        <v>174</v>
      </c>
      <c r="U15" s="1"/>
      <c r="V15" s="15" t="s">
        <v>1</v>
      </c>
      <c r="W15" s="68">
        <v>1.5</v>
      </c>
      <c r="X15" s="43">
        <f t="shared" si="0"/>
        <v>1.6500000000000001</v>
      </c>
      <c r="Y15" s="43">
        <v>2.06</v>
      </c>
      <c r="Z15" s="60" t="s">
        <v>54</v>
      </c>
      <c r="AA15" s="2" t="s">
        <v>260</v>
      </c>
      <c r="AB15" s="1"/>
      <c r="AC15" s="2" t="s">
        <v>292</v>
      </c>
      <c r="AD15" s="2" t="s">
        <v>19</v>
      </c>
      <c r="AE15" s="2" t="s">
        <v>293</v>
      </c>
      <c r="AF15" s="67">
        <v>1.13</v>
      </c>
      <c r="AG15" s="1"/>
      <c r="AH15" s="17" t="s">
        <v>2</v>
      </c>
      <c r="AI15" s="17" t="s">
        <v>2</v>
      </c>
      <c r="AJ15" s="46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4" t="s">
        <v>143</v>
      </c>
      <c r="B16" s="47">
        <v>0.6</v>
      </c>
      <c r="C16" s="43">
        <f t="shared" si="1"/>
        <v>0.66</v>
      </c>
      <c r="D16" s="43">
        <v>0.82</v>
      </c>
      <c r="E16" s="2" t="s">
        <v>22</v>
      </c>
      <c r="F16" s="3" t="s">
        <v>23</v>
      </c>
      <c r="G16" s="1"/>
      <c r="H16" s="101" t="s">
        <v>1</v>
      </c>
      <c r="I16" s="51">
        <v>1.8</v>
      </c>
      <c r="J16" s="43">
        <f t="shared" si="2"/>
        <v>1.9800000000000002</v>
      </c>
      <c r="K16" s="43">
        <v>2.47</v>
      </c>
      <c r="L16" s="2" t="s">
        <v>53</v>
      </c>
      <c r="M16" s="2" t="s">
        <v>88</v>
      </c>
      <c r="N16" s="1"/>
      <c r="O16" s="2" t="s">
        <v>184</v>
      </c>
      <c r="P16" s="48">
        <v>2.5</v>
      </c>
      <c r="Q16" s="43">
        <f t="shared" si="3"/>
        <v>2.75</v>
      </c>
      <c r="R16" s="43">
        <v>3.37</v>
      </c>
      <c r="S16" s="2" t="s">
        <v>22</v>
      </c>
      <c r="T16" s="2" t="s">
        <v>175</v>
      </c>
      <c r="U16" s="1"/>
      <c r="V16" s="15" t="s">
        <v>1</v>
      </c>
      <c r="W16" s="68">
        <v>1.6</v>
      </c>
      <c r="X16" s="43">
        <f t="shared" si="0"/>
        <v>1.7600000000000002</v>
      </c>
      <c r="Y16" s="43">
        <v>2.2</v>
      </c>
      <c r="Z16" s="60" t="s">
        <v>12</v>
      </c>
      <c r="AA16" s="2" t="s">
        <v>261</v>
      </c>
      <c r="AB16" s="1"/>
      <c r="AC16" s="2" t="s">
        <v>294</v>
      </c>
      <c r="AD16" s="2" t="s">
        <v>19</v>
      </c>
      <c r="AE16" s="2" t="s">
        <v>299</v>
      </c>
      <c r="AF16" s="67">
        <v>1.19</v>
      </c>
      <c r="AG16" s="1"/>
      <c r="AH16" s="2" t="s">
        <v>376</v>
      </c>
      <c r="AI16" s="2" t="s">
        <v>377</v>
      </c>
      <c r="AJ16" s="46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.75">
      <c r="A17" s="5" t="s">
        <v>24</v>
      </c>
      <c r="B17" s="48">
        <v>0.6</v>
      </c>
      <c r="C17" s="43">
        <f t="shared" si="1"/>
        <v>0.66</v>
      </c>
      <c r="D17" s="43">
        <v>0.82</v>
      </c>
      <c r="E17" s="2" t="s">
        <v>25</v>
      </c>
      <c r="F17" s="3" t="s">
        <v>26</v>
      </c>
      <c r="G17" s="1"/>
      <c r="H17" s="102" t="s">
        <v>89</v>
      </c>
      <c r="I17" s="48">
        <v>0.8</v>
      </c>
      <c r="J17" s="43">
        <f t="shared" si="2"/>
        <v>0.8800000000000001</v>
      </c>
      <c r="K17" s="43">
        <v>1.1</v>
      </c>
      <c r="L17" s="2" t="s">
        <v>6</v>
      </c>
      <c r="M17" s="2" t="s">
        <v>90</v>
      </c>
      <c r="N17" s="1"/>
      <c r="O17" s="5" t="s">
        <v>185</v>
      </c>
      <c r="P17" s="48">
        <v>1.6</v>
      </c>
      <c r="Q17" s="43">
        <f t="shared" si="3"/>
        <v>1.7600000000000002</v>
      </c>
      <c r="R17" s="43">
        <v>2.15</v>
      </c>
      <c r="S17" s="2" t="s">
        <v>94</v>
      </c>
      <c r="T17" s="2" t="s">
        <v>176</v>
      </c>
      <c r="U17" s="1"/>
      <c r="V17" s="16" t="s">
        <v>1</v>
      </c>
      <c r="W17" s="68">
        <v>1.9</v>
      </c>
      <c r="X17" s="43">
        <f t="shared" si="0"/>
        <v>2.09</v>
      </c>
      <c r="Y17" s="43">
        <v>2.61</v>
      </c>
      <c r="Z17" s="60" t="s">
        <v>259</v>
      </c>
      <c r="AA17" s="2" t="s">
        <v>262</v>
      </c>
      <c r="AB17" s="1"/>
      <c r="AC17" s="4" t="s">
        <v>295</v>
      </c>
      <c r="AD17" s="2" t="s">
        <v>19</v>
      </c>
      <c r="AE17" s="2" t="s">
        <v>300</v>
      </c>
      <c r="AF17" s="67">
        <v>1.37</v>
      </c>
      <c r="AG17" s="1"/>
      <c r="AH17" s="2" t="s">
        <v>376</v>
      </c>
      <c r="AI17" s="2" t="s">
        <v>378</v>
      </c>
      <c r="AJ17" s="46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18" t="s">
        <v>144</v>
      </c>
      <c r="B18" s="44">
        <v>0.9</v>
      </c>
      <c r="C18" s="43">
        <f t="shared" si="1"/>
        <v>0.9900000000000001</v>
      </c>
      <c r="D18" s="43">
        <v>1.24</v>
      </c>
      <c r="E18" s="2" t="s">
        <v>6</v>
      </c>
      <c r="F18" s="3" t="s">
        <v>31</v>
      </c>
      <c r="G18" s="1"/>
      <c r="H18" s="102" t="s">
        <v>154</v>
      </c>
      <c r="I18" s="48">
        <v>1</v>
      </c>
      <c r="J18" s="43">
        <f t="shared" si="2"/>
        <v>1.1</v>
      </c>
      <c r="K18" s="43">
        <v>1.37</v>
      </c>
      <c r="L18" s="2" t="s">
        <v>22</v>
      </c>
      <c r="M18" s="2" t="s">
        <v>91</v>
      </c>
      <c r="N18" s="1"/>
      <c r="O18" s="18" t="s">
        <v>186</v>
      </c>
      <c r="P18" s="49">
        <v>1.6</v>
      </c>
      <c r="Q18" s="43">
        <f t="shared" si="3"/>
        <v>1.7600000000000002</v>
      </c>
      <c r="R18" s="43">
        <v>2.15</v>
      </c>
      <c r="S18" s="2" t="s">
        <v>19</v>
      </c>
      <c r="T18" s="2" t="s">
        <v>177</v>
      </c>
      <c r="U18" s="1"/>
      <c r="V18" s="2" t="s">
        <v>263</v>
      </c>
      <c r="W18" s="68">
        <v>0.65</v>
      </c>
      <c r="X18" s="43">
        <f t="shared" si="0"/>
        <v>0.7150000000000001</v>
      </c>
      <c r="Y18" s="43">
        <v>0.89</v>
      </c>
      <c r="Z18" s="60" t="s">
        <v>19</v>
      </c>
      <c r="AA18" s="2" t="s">
        <v>80</v>
      </c>
      <c r="AB18" s="1"/>
      <c r="AC18" s="4" t="s">
        <v>310</v>
      </c>
      <c r="AD18" s="2" t="s">
        <v>19</v>
      </c>
      <c r="AE18" s="2" t="s">
        <v>301</v>
      </c>
      <c r="AF18" s="67">
        <v>1.58</v>
      </c>
      <c r="AG18" s="1"/>
      <c r="AH18" s="2" t="s">
        <v>376</v>
      </c>
      <c r="AI18" s="2" t="s">
        <v>379</v>
      </c>
      <c r="AJ18" s="46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15"/>
      <c r="B19" s="45">
        <v>0.9</v>
      </c>
      <c r="C19" s="43">
        <f t="shared" si="1"/>
        <v>0.9900000000000001</v>
      </c>
      <c r="D19" s="43">
        <v>1.24</v>
      </c>
      <c r="E19" s="2" t="s">
        <v>10</v>
      </c>
      <c r="F19" s="3" t="s">
        <v>32</v>
      </c>
      <c r="G19" s="1"/>
      <c r="H19" s="102" t="s">
        <v>92</v>
      </c>
      <c r="I19" s="48">
        <v>1.1</v>
      </c>
      <c r="J19" s="43">
        <f t="shared" si="2"/>
        <v>1.2100000000000002</v>
      </c>
      <c r="K19" s="43">
        <v>1.51</v>
      </c>
      <c r="L19" s="2" t="s">
        <v>6</v>
      </c>
      <c r="M19" s="2" t="s">
        <v>93</v>
      </c>
      <c r="N19" s="1"/>
      <c r="O19" s="15" t="s">
        <v>1</v>
      </c>
      <c r="P19" s="50">
        <v>2.6</v>
      </c>
      <c r="Q19" s="43">
        <f t="shared" si="3"/>
        <v>2.8600000000000003</v>
      </c>
      <c r="R19" s="43">
        <v>3.5</v>
      </c>
      <c r="S19" s="2" t="s">
        <v>30</v>
      </c>
      <c r="T19" s="2" t="s">
        <v>178</v>
      </c>
      <c r="U19" s="1"/>
      <c r="V19" s="18" t="s">
        <v>264</v>
      </c>
      <c r="W19" s="68">
        <v>0.65</v>
      </c>
      <c r="X19" s="43">
        <f t="shared" si="0"/>
        <v>0.7150000000000001</v>
      </c>
      <c r="Y19" s="43">
        <v>0.89</v>
      </c>
      <c r="Z19" s="60" t="s">
        <v>19</v>
      </c>
      <c r="AA19" s="2" t="s">
        <v>98</v>
      </c>
      <c r="AB19" s="1"/>
      <c r="AC19" s="2" t="s">
        <v>311</v>
      </c>
      <c r="AD19" s="2" t="s">
        <v>19</v>
      </c>
      <c r="AE19" s="2" t="s">
        <v>302</v>
      </c>
      <c r="AF19" s="67">
        <v>1.7</v>
      </c>
      <c r="AG19" s="1"/>
      <c r="AH19" s="2" t="s">
        <v>376</v>
      </c>
      <c r="AI19" s="2" t="s">
        <v>380</v>
      </c>
      <c r="AJ19" s="46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15"/>
      <c r="B20" s="45">
        <v>0.7</v>
      </c>
      <c r="C20" s="43">
        <f t="shared" si="1"/>
        <v>0.77</v>
      </c>
      <c r="D20" s="43">
        <v>0.96</v>
      </c>
      <c r="E20" s="2" t="s">
        <v>15</v>
      </c>
      <c r="F20" s="3" t="s">
        <v>33</v>
      </c>
      <c r="G20" s="1"/>
      <c r="H20" s="102" t="s">
        <v>155</v>
      </c>
      <c r="I20" s="48">
        <v>0.8</v>
      </c>
      <c r="J20" s="43">
        <f t="shared" si="2"/>
        <v>0.8800000000000001</v>
      </c>
      <c r="K20" s="43">
        <v>1.1</v>
      </c>
      <c r="L20" s="2" t="s">
        <v>19</v>
      </c>
      <c r="M20" s="2" t="s">
        <v>80</v>
      </c>
      <c r="N20" s="1"/>
      <c r="O20" s="16" t="s">
        <v>1</v>
      </c>
      <c r="P20" s="51">
        <v>3</v>
      </c>
      <c r="Q20" s="43">
        <f t="shared" si="3"/>
        <v>3.3000000000000003</v>
      </c>
      <c r="R20" s="43">
        <v>4.04</v>
      </c>
      <c r="S20" s="2" t="s">
        <v>52</v>
      </c>
      <c r="T20" s="2" t="s">
        <v>179</v>
      </c>
      <c r="U20" s="1"/>
      <c r="V20" s="15" t="s">
        <v>1</v>
      </c>
      <c r="W20" s="68">
        <v>1.5</v>
      </c>
      <c r="X20" s="43">
        <f t="shared" si="0"/>
        <v>1.6500000000000001</v>
      </c>
      <c r="Y20" s="43">
        <v>2.06</v>
      </c>
      <c r="Z20" s="60" t="s">
        <v>54</v>
      </c>
      <c r="AA20" s="2" t="s">
        <v>80</v>
      </c>
      <c r="AB20" s="1"/>
      <c r="AC20" s="18" t="s">
        <v>298</v>
      </c>
      <c r="AD20" s="2" t="s">
        <v>19</v>
      </c>
      <c r="AE20" s="2" t="s">
        <v>303</v>
      </c>
      <c r="AF20" s="67">
        <v>1.94</v>
      </c>
      <c r="AG20" s="1"/>
      <c r="AH20" s="2" t="s">
        <v>376</v>
      </c>
      <c r="AI20" s="13" t="s">
        <v>381</v>
      </c>
      <c r="AJ20" s="46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.75">
      <c r="A21" s="15"/>
      <c r="B21" s="45">
        <v>0.7</v>
      </c>
      <c r="C21" s="43">
        <f t="shared" si="1"/>
        <v>0.77</v>
      </c>
      <c r="D21" s="43">
        <v>0.96</v>
      </c>
      <c r="E21" s="2" t="s">
        <v>17</v>
      </c>
      <c r="F21" s="3" t="s">
        <v>34</v>
      </c>
      <c r="G21" s="1"/>
      <c r="H21" s="99" t="s">
        <v>156</v>
      </c>
      <c r="I21" s="49">
        <v>1.1</v>
      </c>
      <c r="J21" s="43">
        <f t="shared" si="2"/>
        <v>1.2100000000000002</v>
      </c>
      <c r="K21" s="43">
        <v>1.51</v>
      </c>
      <c r="L21" s="2" t="s">
        <v>6</v>
      </c>
      <c r="M21" s="2" t="s">
        <v>96</v>
      </c>
      <c r="N21" s="1"/>
      <c r="O21" s="18" t="s">
        <v>187</v>
      </c>
      <c r="P21" s="49">
        <v>1.7</v>
      </c>
      <c r="Q21" s="43">
        <f t="shared" si="3"/>
        <v>1.87</v>
      </c>
      <c r="R21" s="43">
        <v>2.29</v>
      </c>
      <c r="S21" s="2" t="s">
        <v>19</v>
      </c>
      <c r="T21" s="2" t="s">
        <v>180</v>
      </c>
      <c r="U21" s="1"/>
      <c r="V21" s="16" t="s">
        <v>1</v>
      </c>
      <c r="W21" s="68">
        <v>1.5</v>
      </c>
      <c r="X21" s="43">
        <f t="shared" si="0"/>
        <v>1.6500000000000001</v>
      </c>
      <c r="Y21" s="43">
        <v>2.06</v>
      </c>
      <c r="Z21" s="60" t="s">
        <v>12</v>
      </c>
      <c r="AA21" s="2" t="s">
        <v>265</v>
      </c>
      <c r="AB21" s="1"/>
      <c r="AC21" s="16" t="s">
        <v>1</v>
      </c>
      <c r="AD21" s="2" t="s">
        <v>40</v>
      </c>
      <c r="AE21" s="2" t="s">
        <v>322</v>
      </c>
      <c r="AF21" s="67">
        <v>2.38</v>
      </c>
      <c r="AG21" s="1"/>
      <c r="AH21" s="2" t="s">
        <v>376</v>
      </c>
      <c r="AI21" s="13" t="s">
        <v>382</v>
      </c>
      <c r="AJ21" s="46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.75">
      <c r="A22" s="15"/>
      <c r="B22" s="45">
        <v>0.6</v>
      </c>
      <c r="C22" s="43">
        <f t="shared" si="1"/>
        <v>0.66</v>
      </c>
      <c r="D22" s="43">
        <v>0.82</v>
      </c>
      <c r="E22" s="2" t="s">
        <v>19</v>
      </c>
      <c r="F22" s="3" t="s">
        <v>20</v>
      </c>
      <c r="G22" s="1"/>
      <c r="H22" s="100" t="s">
        <v>1</v>
      </c>
      <c r="I22" s="50">
        <v>0.9</v>
      </c>
      <c r="J22" s="43">
        <f t="shared" si="2"/>
        <v>0.9900000000000001</v>
      </c>
      <c r="K22" s="43">
        <v>1.24</v>
      </c>
      <c r="L22" s="2" t="s">
        <v>17</v>
      </c>
      <c r="M22" s="2" t="s">
        <v>97</v>
      </c>
      <c r="N22" s="1"/>
      <c r="O22" s="15" t="s">
        <v>1</v>
      </c>
      <c r="P22" s="50">
        <v>2.1</v>
      </c>
      <c r="Q22" s="43">
        <f t="shared" si="3"/>
        <v>2.3100000000000005</v>
      </c>
      <c r="R22" s="43">
        <v>2.83</v>
      </c>
      <c r="S22" s="2" t="s">
        <v>9</v>
      </c>
      <c r="T22" s="2" t="s">
        <v>181</v>
      </c>
      <c r="U22" s="1"/>
      <c r="V22" s="2" t="s">
        <v>266</v>
      </c>
      <c r="W22" s="68">
        <v>0.7</v>
      </c>
      <c r="X22" s="43">
        <f t="shared" si="0"/>
        <v>0.77</v>
      </c>
      <c r="Y22" s="43">
        <v>0.96</v>
      </c>
      <c r="Z22" s="60" t="s">
        <v>19</v>
      </c>
      <c r="AA22" s="2" t="s">
        <v>96</v>
      </c>
      <c r="AB22" s="1"/>
      <c r="AC22" s="2" t="s">
        <v>312</v>
      </c>
      <c r="AD22" s="2" t="s">
        <v>40</v>
      </c>
      <c r="AE22" s="2" t="s">
        <v>323</v>
      </c>
      <c r="AF22" s="67">
        <v>2.49</v>
      </c>
      <c r="AG22" s="1"/>
      <c r="AH22" s="2" t="s">
        <v>376</v>
      </c>
      <c r="AI22" s="13" t="s">
        <v>383</v>
      </c>
      <c r="AJ22" s="46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15"/>
      <c r="B23" s="45">
        <v>0.7</v>
      </c>
      <c r="C23" s="43">
        <f t="shared" si="1"/>
        <v>0.77</v>
      </c>
      <c r="D23" s="43">
        <v>0.96</v>
      </c>
      <c r="E23" s="2" t="s">
        <v>27</v>
      </c>
      <c r="F23" s="3" t="s">
        <v>35</v>
      </c>
      <c r="G23" s="1"/>
      <c r="H23" s="100" t="s">
        <v>1</v>
      </c>
      <c r="I23" s="50">
        <v>0.85</v>
      </c>
      <c r="J23" s="43">
        <f t="shared" si="2"/>
        <v>0.935</v>
      </c>
      <c r="K23" s="43">
        <v>1.17</v>
      </c>
      <c r="L23" s="2" t="s">
        <v>19</v>
      </c>
      <c r="M23" s="2" t="s">
        <v>98</v>
      </c>
      <c r="N23" s="1"/>
      <c r="O23" s="15" t="s">
        <v>1</v>
      </c>
      <c r="P23" s="50">
        <v>2.8</v>
      </c>
      <c r="Q23" s="43">
        <v>3</v>
      </c>
      <c r="R23" s="43">
        <v>3.67</v>
      </c>
      <c r="S23" s="2" t="s">
        <v>30</v>
      </c>
      <c r="T23" s="2" t="s">
        <v>182</v>
      </c>
      <c r="U23" s="1"/>
      <c r="V23" s="18" t="s">
        <v>267</v>
      </c>
      <c r="W23" s="68">
        <v>0.7</v>
      </c>
      <c r="X23" s="43">
        <f t="shared" si="0"/>
        <v>0.77</v>
      </c>
      <c r="Y23" s="43">
        <v>0.96</v>
      </c>
      <c r="Z23" s="60" t="s">
        <v>19</v>
      </c>
      <c r="AA23" s="2" t="s">
        <v>106</v>
      </c>
      <c r="AB23" s="1"/>
      <c r="AC23" s="2" t="s">
        <v>313</v>
      </c>
      <c r="AD23" s="2" t="s">
        <v>40</v>
      </c>
      <c r="AE23" s="2" t="s">
        <v>324</v>
      </c>
      <c r="AF23" s="67">
        <v>2.62</v>
      </c>
      <c r="AG23" s="1"/>
      <c r="AH23" s="2" t="s">
        <v>376</v>
      </c>
      <c r="AI23" s="13" t="s">
        <v>384</v>
      </c>
      <c r="AJ23" s="46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15"/>
      <c r="B24" s="45">
        <v>0.8</v>
      </c>
      <c r="C24" s="43">
        <f t="shared" si="1"/>
        <v>0.8800000000000001</v>
      </c>
      <c r="D24" s="43">
        <v>1.1</v>
      </c>
      <c r="E24" s="2" t="s">
        <v>28</v>
      </c>
      <c r="F24" s="3" t="s">
        <v>36</v>
      </c>
      <c r="G24" s="1"/>
      <c r="H24" s="100" t="s">
        <v>1</v>
      </c>
      <c r="I24" s="50">
        <v>1.1</v>
      </c>
      <c r="J24" s="43">
        <f t="shared" si="2"/>
        <v>1.2100000000000002</v>
      </c>
      <c r="K24" s="43">
        <v>1.51</v>
      </c>
      <c r="L24" s="2" t="s">
        <v>9</v>
      </c>
      <c r="M24" s="2" t="s">
        <v>99</v>
      </c>
      <c r="N24" s="1"/>
      <c r="O24" s="16" t="s">
        <v>1</v>
      </c>
      <c r="P24" s="51">
        <v>1.6</v>
      </c>
      <c r="Q24" s="43">
        <v>3.08</v>
      </c>
      <c r="R24" s="43">
        <v>3.77</v>
      </c>
      <c r="S24" s="2" t="s">
        <v>52</v>
      </c>
      <c r="T24" s="2" t="s">
        <v>183</v>
      </c>
      <c r="U24" s="1"/>
      <c r="V24" s="15" t="s">
        <v>1</v>
      </c>
      <c r="W24" s="68">
        <v>0.7</v>
      </c>
      <c r="X24" s="43">
        <f t="shared" si="0"/>
        <v>0.77</v>
      </c>
      <c r="Y24" s="43">
        <v>0.96</v>
      </c>
      <c r="Z24" s="60" t="s">
        <v>27</v>
      </c>
      <c r="AA24" s="2" t="s">
        <v>268</v>
      </c>
      <c r="AB24" s="1"/>
      <c r="AC24" s="2" t="s">
        <v>314</v>
      </c>
      <c r="AD24" s="2" t="s">
        <v>40</v>
      </c>
      <c r="AE24" s="2" t="s">
        <v>325</v>
      </c>
      <c r="AF24" s="67">
        <v>3.12</v>
      </c>
      <c r="AG24" s="1"/>
      <c r="AH24" s="2" t="s">
        <v>376</v>
      </c>
      <c r="AI24" s="13" t="s">
        <v>385</v>
      </c>
      <c r="AJ24" s="46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>
      <c r="A25" s="15"/>
      <c r="B25" s="45">
        <v>0.9</v>
      </c>
      <c r="C25" s="43">
        <f t="shared" si="1"/>
        <v>0.9900000000000001</v>
      </c>
      <c r="D25" s="43">
        <v>1.24</v>
      </c>
      <c r="E25" s="2" t="s">
        <v>9</v>
      </c>
      <c r="F25" s="3" t="s">
        <v>37</v>
      </c>
      <c r="G25" s="1"/>
      <c r="H25" s="100" t="s">
        <v>1</v>
      </c>
      <c r="I25" s="50">
        <v>1.3</v>
      </c>
      <c r="J25" s="43">
        <f t="shared" si="2"/>
        <v>1.4300000000000002</v>
      </c>
      <c r="K25" s="43">
        <v>1.78</v>
      </c>
      <c r="L25" s="2" t="s">
        <v>29</v>
      </c>
      <c r="M25" s="2" t="s">
        <v>100</v>
      </c>
      <c r="N25" s="1"/>
      <c r="O25" s="5" t="s">
        <v>188</v>
      </c>
      <c r="P25" s="48">
        <v>1.85</v>
      </c>
      <c r="Q25" s="43">
        <f>SUM(P25*1.1)</f>
        <v>2.035</v>
      </c>
      <c r="R25" s="43">
        <v>2.54</v>
      </c>
      <c r="S25" s="2" t="s">
        <v>17</v>
      </c>
      <c r="T25" s="2" t="s">
        <v>189</v>
      </c>
      <c r="U25" s="1"/>
      <c r="V25" s="15" t="s">
        <v>1</v>
      </c>
      <c r="W25" s="68">
        <v>1.5</v>
      </c>
      <c r="X25" s="43">
        <f t="shared" si="0"/>
        <v>1.6500000000000001</v>
      </c>
      <c r="Y25" s="43">
        <v>2.06</v>
      </c>
      <c r="Z25" s="60" t="s">
        <v>54</v>
      </c>
      <c r="AA25" s="2" t="s">
        <v>269</v>
      </c>
      <c r="AB25" s="1"/>
      <c r="AC25" s="2" t="s">
        <v>315</v>
      </c>
      <c r="AD25" s="2" t="s">
        <v>40</v>
      </c>
      <c r="AE25" s="2" t="s">
        <v>326</v>
      </c>
      <c r="AF25" s="67">
        <v>3.62</v>
      </c>
      <c r="AG25" s="1"/>
      <c r="AH25" s="2" t="s">
        <v>376</v>
      </c>
      <c r="AI25" s="13" t="s">
        <v>386</v>
      </c>
      <c r="AJ25" s="46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.75">
      <c r="A26" s="15"/>
      <c r="B26" s="45">
        <v>1</v>
      </c>
      <c r="C26" s="43">
        <f t="shared" si="1"/>
        <v>1.1</v>
      </c>
      <c r="D26" s="43">
        <v>1.37</v>
      </c>
      <c r="E26" s="2" t="s">
        <v>29</v>
      </c>
      <c r="F26" s="3" t="s">
        <v>23</v>
      </c>
      <c r="G26" s="1"/>
      <c r="H26" s="100" t="s">
        <v>1</v>
      </c>
      <c r="I26" s="50">
        <v>1.4</v>
      </c>
      <c r="J26" s="43">
        <f t="shared" si="2"/>
        <v>1.54</v>
      </c>
      <c r="K26" s="43">
        <v>1.92</v>
      </c>
      <c r="L26" s="2" t="s">
        <v>30</v>
      </c>
      <c r="M26" s="2" t="s">
        <v>101</v>
      </c>
      <c r="N26" s="1"/>
      <c r="O26" s="2" t="s">
        <v>190</v>
      </c>
      <c r="P26" s="48">
        <v>2.4</v>
      </c>
      <c r="Q26" s="43">
        <v>2.04</v>
      </c>
      <c r="R26" s="43">
        <v>2.5</v>
      </c>
      <c r="S26" s="2" t="s">
        <v>19</v>
      </c>
      <c r="T26" s="2" t="s">
        <v>191</v>
      </c>
      <c r="U26" s="1"/>
      <c r="V26" s="15" t="s">
        <v>1</v>
      </c>
      <c r="W26" s="68">
        <v>1.6</v>
      </c>
      <c r="X26" s="43">
        <f t="shared" si="0"/>
        <v>1.7600000000000002</v>
      </c>
      <c r="Y26" s="43">
        <v>2.2</v>
      </c>
      <c r="Z26" s="60" t="s">
        <v>12</v>
      </c>
      <c r="AA26" s="2" t="s">
        <v>270</v>
      </c>
      <c r="AB26" s="1"/>
      <c r="AC26" s="2" t="s">
        <v>316</v>
      </c>
      <c r="AD26" s="2" t="s">
        <v>40</v>
      </c>
      <c r="AE26" s="2" t="s">
        <v>327</v>
      </c>
      <c r="AF26" s="67">
        <v>4.24</v>
      </c>
      <c r="AG26" s="1"/>
      <c r="AH26" s="2" t="s">
        <v>376</v>
      </c>
      <c r="AI26" s="13" t="s">
        <v>387</v>
      </c>
      <c r="AJ26" s="46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16"/>
      <c r="B27" s="46">
        <v>1.1</v>
      </c>
      <c r="C27" s="43">
        <f t="shared" si="1"/>
        <v>1.2100000000000002</v>
      </c>
      <c r="D27" s="43">
        <v>1.51</v>
      </c>
      <c r="E27" s="2" t="s">
        <v>30</v>
      </c>
      <c r="F27" s="3" t="s">
        <v>38</v>
      </c>
      <c r="G27" s="1"/>
      <c r="H27" s="101" t="s">
        <v>1</v>
      </c>
      <c r="I27" s="51">
        <v>1.5</v>
      </c>
      <c r="J27" s="43">
        <f t="shared" si="2"/>
        <v>1.6500000000000001</v>
      </c>
      <c r="K27" s="43">
        <v>2.06</v>
      </c>
      <c r="L27" s="2" t="s">
        <v>52</v>
      </c>
      <c r="M27" s="2" t="s">
        <v>84</v>
      </c>
      <c r="N27" s="1"/>
      <c r="O27" s="18" t="s">
        <v>192</v>
      </c>
      <c r="P27" s="49">
        <v>2</v>
      </c>
      <c r="Q27" s="43">
        <f aca="true" t="shared" si="4" ref="Q27:Q32">SUM(P27*1.1)</f>
        <v>2.2</v>
      </c>
      <c r="R27" s="43">
        <v>2.69</v>
      </c>
      <c r="S27" s="2" t="s">
        <v>15</v>
      </c>
      <c r="T27" s="2" t="s">
        <v>193</v>
      </c>
      <c r="U27" s="1"/>
      <c r="V27" s="16" t="s">
        <v>1</v>
      </c>
      <c r="W27" s="68">
        <v>1.9</v>
      </c>
      <c r="X27" s="43">
        <f t="shared" si="0"/>
        <v>2.09</v>
      </c>
      <c r="Y27" s="43">
        <v>2.61</v>
      </c>
      <c r="Z27" s="60" t="s">
        <v>259</v>
      </c>
      <c r="AA27" s="2" t="s">
        <v>271</v>
      </c>
      <c r="AB27" s="1"/>
      <c r="AC27" s="2" t="s">
        <v>317</v>
      </c>
      <c r="AD27" s="2" t="s">
        <v>40</v>
      </c>
      <c r="AE27" s="2" t="s">
        <v>328</v>
      </c>
      <c r="AF27" s="67">
        <v>5.11</v>
      </c>
      <c r="AG27" s="1"/>
      <c r="AH27" s="2" t="s">
        <v>376</v>
      </c>
      <c r="AI27" s="13" t="s">
        <v>388</v>
      </c>
      <c r="AJ27" s="46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.75">
      <c r="A28" s="5" t="s">
        <v>41</v>
      </c>
      <c r="B28" s="48">
        <v>1.1</v>
      </c>
      <c r="C28" s="43">
        <f t="shared" si="1"/>
        <v>1.2100000000000002</v>
      </c>
      <c r="D28" s="43">
        <v>1.51</v>
      </c>
      <c r="E28" s="2" t="s">
        <v>40</v>
      </c>
      <c r="F28" s="3" t="s">
        <v>39</v>
      </c>
      <c r="G28" s="1"/>
      <c r="H28" s="99" t="s">
        <v>157</v>
      </c>
      <c r="I28" s="49">
        <v>1.2</v>
      </c>
      <c r="J28" s="43">
        <f t="shared" si="2"/>
        <v>1.32</v>
      </c>
      <c r="K28" s="43">
        <v>1.65</v>
      </c>
      <c r="L28" s="2" t="s">
        <v>94</v>
      </c>
      <c r="M28" s="2" t="s">
        <v>102</v>
      </c>
      <c r="N28" s="1"/>
      <c r="O28" s="15" t="s">
        <v>1</v>
      </c>
      <c r="P28" s="50">
        <v>2.3</v>
      </c>
      <c r="Q28" s="43">
        <f t="shared" si="4"/>
        <v>2.53</v>
      </c>
      <c r="R28" s="43">
        <v>3.1</v>
      </c>
      <c r="S28" s="2" t="s">
        <v>19</v>
      </c>
      <c r="T28" s="2" t="s">
        <v>194</v>
      </c>
      <c r="U28" s="1"/>
      <c r="V28" s="18" t="s">
        <v>272</v>
      </c>
      <c r="W28" s="68">
        <v>0.75</v>
      </c>
      <c r="X28" s="43">
        <f t="shared" si="0"/>
        <v>0.8250000000000001</v>
      </c>
      <c r="Y28" s="43">
        <v>1.03</v>
      </c>
      <c r="Z28" s="60" t="s">
        <v>19</v>
      </c>
      <c r="AA28" s="2" t="s">
        <v>116</v>
      </c>
      <c r="AB28" s="1"/>
      <c r="AC28" s="18" t="s">
        <v>318</v>
      </c>
      <c r="AD28" s="2" t="s">
        <v>40</v>
      </c>
      <c r="AE28" s="18" t="s">
        <v>329</v>
      </c>
      <c r="AF28" s="67">
        <v>5.74</v>
      </c>
      <c r="AG28" s="1"/>
      <c r="AH28" s="2" t="s">
        <v>377</v>
      </c>
      <c r="AI28" s="2" t="s">
        <v>378</v>
      </c>
      <c r="AJ28" s="46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.75">
      <c r="A29" s="5" t="s">
        <v>42</v>
      </c>
      <c r="B29" s="48">
        <v>0.7</v>
      </c>
      <c r="C29" s="43">
        <f t="shared" si="1"/>
        <v>0.77</v>
      </c>
      <c r="D29" s="43">
        <v>0.96</v>
      </c>
      <c r="E29" s="2" t="s">
        <v>10</v>
      </c>
      <c r="F29" s="3" t="s">
        <v>47</v>
      </c>
      <c r="G29" s="1"/>
      <c r="H29" s="101" t="s">
        <v>1</v>
      </c>
      <c r="I29" s="51">
        <v>1</v>
      </c>
      <c r="J29" s="43">
        <f t="shared" si="2"/>
        <v>1.1</v>
      </c>
      <c r="K29" s="43">
        <v>1.37</v>
      </c>
      <c r="L29" s="2" t="s">
        <v>19</v>
      </c>
      <c r="M29" s="2" t="s">
        <v>96</v>
      </c>
      <c r="N29" s="1"/>
      <c r="O29" s="15" t="s">
        <v>1</v>
      </c>
      <c r="P29" s="50">
        <v>2.8</v>
      </c>
      <c r="Q29" s="43">
        <f t="shared" si="4"/>
        <v>3.08</v>
      </c>
      <c r="R29" s="43">
        <v>3.77</v>
      </c>
      <c r="S29" s="2" t="s">
        <v>9</v>
      </c>
      <c r="T29" s="2" t="s">
        <v>195</v>
      </c>
      <c r="U29" s="1"/>
      <c r="V29" s="16" t="s">
        <v>1</v>
      </c>
      <c r="W29" s="68">
        <v>0.75</v>
      </c>
      <c r="X29" s="43">
        <f t="shared" si="0"/>
        <v>0.8250000000000001</v>
      </c>
      <c r="Y29" s="43">
        <v>1.03</v>
      </c>
      <c r="Z29" s="60" t="s">
        <v>27</v>
      </c>
      <c r="AA29" s="2" t="s">
        <v>273</v>
      </c>
      <c r="AB29" s="1"/>
      <c r="AC29" s="2" t="s">
        <v>319</v>
      </c>
      <c r="AD29" s="2" t="s">
        <v>40</v>
      </c>
      <c r="AE29" s="2" t="s">
        <v>330</v>
      </c>
      <c r="AF29" s="67">
        <v>6.37</v>
      </c>
      <c r="AG29" s="1"/>
      <c r="AH29" s="2" t="s">
        <v>377</v>
      </c>
      <c r="AI29" s="2" t="s">
        <v>379</v>
      </c>
      <c r="AJ29" s="46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.75">
      <c r="A30" s="5" t="s">
        <v>43</v>
      </c>
      <c r="B30" s="48">
        <v>0.7</v>
      </c>
      <c r="C30" s="43">
        <f t="shared" si="1"/>
        <v>0.77</v>
      </c>
      <c r="D30" s="43">
        <v>0.96</v>
      </c>
      <c r="E30" s="2" t="s">
        <v>45</v>
      </c>
      <c r="F30" s="3" t="s">
        <v>48</v>
      </c>
      <c r="G30" s="1"/>
      <c r="H30" s="102" t="s">
        <v>130</v>
      </c>
      <c r="I30" s="48">
        <v>1.1</v>
      </c>
      <c r="J30" s="43">
        <f t="shared" si="2"/>
        <v>1.2100000000000002</v>
      </c>
      <c r="K30" s="43">
        <v>1.51</v>
      </c>
      <c r="L30" s="2" t="s">
        <v>95</v>
      </c>
      <c r="M30" s="2" t="s">
        <v>103</v>
      </c>
      <c r="N30" s="1"/>
      <c r="O30" s="15" t="s">
        <v>1</v>
      </c>
      <c r="P30" s="50">
        <v>3.1</v>
      </c>
      <c r="Q30" s="43">
        <f t="shared" si="4"/>
        <v>3.4100000000000006</v>
      </c>
      <c r="R30" s="43">
        <v>4.17</v>
      </c>
      <c r="S30" s="2" t="s">
        <v>29</v>
      </c>
      <c r="T30" s="2" t="s">
        <v>196</v>
      </c>
      <c r="U30" s="1"/>
      <c r="V30" s="18" t="s">
        <v>274</v>
      </c>
      <c r="W30" s="68">
        <v>0.8</v>
      </c>
      <c r="X30" s="43">
        <f t="shared" si="0"/>
        <v>0.8800000000000001</v>
      </c>
      <c r="Y30" s="43">
        <v>1.1</v>
      </c>
      <c r="Z30" s="60" t="s">
        <v>19</v>
      </c>
      <c r="AA30" s="2" t="s">
        <v>121</v>
      </c>
      <c r="AB30" s="1"/>
      <c r="AC30" s="23" t="s">
        <v>1</v>
      </c>
      <c r="AD30" s="23" t="s">
        <v>1</v>
      </c>
      <c r="AE30" s="23" t="s">
        <v>1</v>
      </c>
      <c r="AF30" s="72"/>
      <c r="AG30" s="1"/>
      <c r="AH30" s="2" t="s">
        <v>377</v>
      </c>
      <c r="AI30" s="2" t="s">
        <v>380</v>
      </c>
      <c r="AJ30" s="46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>
      <c r="A31" s="2" t="s">
        <v>145</v>
      </c>
      <c r="B31" s="48">
        <v>0.7</v>
      </c>
      <c r="C31" s="43">
        <f t="shared" si="1"/>
        <v>0.77</v>
      </c>
      <c r="D31" s="43">
        <v>0.96</v>
      </c>
      <c r="E31" s="2" t="s">
        <v>6</v>
      </c>
      <c r="F31" s="3" t="s">
        <v>49</v>
      </c>
      <c r="G31" s="1"/>
      <c r="H31" s="99" t="s">
        <v>158</v>
      </c>
      <c r="I31" s="49">
        <v>1.2</v>
      </c>
      <c r="J31" s="43">
        <f t="shared" si="2"/>
        <v>1.32</v>
      </c>
      <c r="K31" s="43">
        <v>1.65</v>
      </c>
      <c r="L31" s="2" t="s">
        <v>6</v>
      </c>
      <c r="M31" s="2" t="s">
        <v>104</v>
      </c>
      <c r="N31" s="1"/>
      <c r="O31" s="15" t="s">
        <v>1</v>
      </c>
      <c r="P31" s="50">
        <v>3.5</v>
      </c>
      <c r="Q31" s="43">
        <f t="shared" si="4"/>
        <v>3.8500000000000005</v>
      </c>
      <c r="R31" s="43">
        <v>4.71</v>
      </c>
      <c r="S31" s="2" t="s">
        <v>30</v>
      </c>
      <c r="T31" s="2" t="s">
        <v>197</v>
      </c>
      <c r="U31" s="1"/>
      <c r="V31" s="15" t="s">
        <v>1</v>
      </c>
      <c r="W31" s="68">
        <v>0.8</v>
      </c>
      <c r="X31" s="43">
        <f t="shared" si="0"/>
        <v>0.8800000000000001</v>
      </c>
      <c r="Y31" s="43">
        <v>1.1</v>
      </c>
      <c r="Z31" s="60" t="s">
        <v>27</v>
      </c>
      <c r="AA31" s="2" t="s">
        <v>127</v>
      </c>
      <c r="AB31" s="1"/>
      <c r="AC31" s="33" t="s">
        <v>331</v>
      </c>
      <c r="AD31" s="33" t="s">
        <v>304</v>
      </c>
      <c r="AE31" s="34" t="s">
        <v>246</v>
      </c>
      <c r="AF31" s="72"/>
      <c r="AG31" s="1"/>
      <c r="AH31" s="2" t="s">
        <v>377</v>
      </c>
      <c r="AI31" s="13" t="s">
        <v>381</v>
      </c>
      <c r="AJ31" s="46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>
      <c r="A32" s="2" t="s">
        <v>146</v>
      </c>
      <c r="B32" s="48">
        <v>0.7</v>
      </c>
      <c r="C32" s="43">
        <f t="shared" si="1"/>
        <v>0.77</v>
      </c>
      <c r="D32" s="43">
        <v>0.96</v>
      </c>
      <c r="E32" s="2" t="s">
        <v>22</v>
      </c>
      <c r="F32" s="3" t="s">
        <v>47</v>
      </c>
      <c r="G32" s="1"/>
      <c r="H32" s="100" t="s">
        <v>1</v>
      </c>
      <c r="I32" s="50">
        <v>1</v>
      </c>
      <c r="J32" s="43">
        <f t="shared" si="2"/>
        <v>1.1</v>
      </c>
      <c r="K32" s="43">
        <v>1.37</v>
      </c>
      <c r="L32" s="2" t="s">
        <v>17</v>
      </c>
      <c r="M32" s="2" t="s">
        <v>105</v>
      </c>
      <c r="N32" s="1"/>
      <c r="O32" s="15" t="s">
        <v>1</v>
      </c>
      <c r="P32" s="50">
        <v>4</v>
      </c>
      <c r="Q32" s="43">
        <f t="shared" si="4"/>
        <v>4.4</v>
      </c>
      <c r="R32" s="43">
        <v>5.39</v>
      </c>
      <c r="S32" s="2" t="s">
        <v>52</v>
      </c>
      <c r="T32" s="2" t="s">
        <v>198</v>
      </c>
      <c r="U32" s="1"/>
      <c r="V32" s="15" t="s">
        <v>1</v>
      </c>
      <c r="W32" s="68">
        <v>1.8</v>
      </c>
      <c r="X32" s="43">
        <f t="shared" si="0"/>
        <v>1.9800000000000002</v>
      </c>
      <c r="Y32" s="43">
        <v>2.47</v>
      </c>
      <c r="Z32" s="60" t="s">
        <v>12</v>
      </c>
      <c r="AA32" s="2" t="s">
        <v>275</v>
      </c>
      <c r="AB32" s="1"/>
      <c r="AC32" s="4" t="s">
        <v>332</v>
      </c>
      <c r="AD32" s="2" t="s">
        <v>19</v>
      </c>
      <c r="AE32" s="2" t="s">
        <v>338</v>
      </c>
      <c r="AF32" s="47">
        <v>2.31</v>
      </c>
      <c r="AG32" s="1"/>
      <c r="AH32" s="2" t="s">
        <v>377</v>
      </c>
      <c r="AI32" s="13" t="s">
        <v>382</v>
      </c>
      <c r="AJ32" s="46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>
      <c r="A33" s="5" t="s">
        <v>44</v>
      </c>
      <c r="B33" s="48">
        <v>0.7</v>
      </c>
      <c r="C33" s="43">
        <f t="shared" si="1"/>
        <v>0.77</v>
      </c>
      <c r="D33" s="43">
        <v>0.96</v>
      </c>
      <c r="E33" s="2" t="s">
        <v>46</v>
      </c>
      <c r="F33" s="3" t="s">
        <v>50</v>
      </c>
      <c r="G33" s="1"/>
      <c r="H33" s="100" t="s">
        <v>1</v>
      </c>
      <c r="I33" s="50">
        <v>0.95</v>
      </c>
      <c r="J33" s="43">
        <f t="shared" si="2"/>
        <v>1.045</v>
      </c>
      <c r="K33" s="43">
        <v>1.3</v>
      </c>
      <c r="L33" s="2" t="s">
        <v>19</v>
      </c>
      <c r="M33" s="2" t="s">
        <v>106</v>
      </c>
      <c r="N33" s="1"/>
      <c r="O33" s="16" t="s">
        <v>1</v>
      </c>
      <c r="P33" s="51">
        <v>2.2</v>
      </c>
      <c r="Q33" s="43">
        <v>4.5</v>
      </c>
      <c r="R33" s="43">
        <v>5.51</v>
      </c>
      <c r="S33" s="2" t="s">
        <v>53</v>
      </c>
      <c r="T33" s="2" t="s">
        <v>199</v>
      </c>
      <c r="U33" s="1"/>
      <c r="V33" s="16" t="s">
        <v>1</v>
      </c>
      <c r="W33" s="68">
        <v>2.1</v>
      </c>
      <c r="X33" s="43">
        <f t="shared" si="0"/>
        <v>2.3100000000000005</v>
      </c>
      <c r="Y33" s="43">
        <v>2.88</v>
      </c>
      <c r="Z33" s="60" t="s">
        <v>259</v>
      </c>
      <c r="AA33" s="2" t="s">
        <v>276</v>
      </c>
      <c r="AB33" s="1"/>
      <c r="AC33" s="2" t="s">
        <v>333</v>
      </c>
      <c r="AD33" s="2" t="s">
        <v>19</v>
      </c>
      <c r="AE33" s="2" t="s">
        <v>339</v>
      </c>
      <c r="AF33" s="43">
        <v>2.48</v>
      </c>
      <c r="AG33" s="1"/>
      <c r="AH33" s="2" t="s">
        <v>377</v>
      </c>
      <c r="AI33" s="13" t="s">
        <v>383</v>
      </c>
      <c r="AJ33" s="46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>
      <c r="A34" s="18" t="s">
        <v>147</v>
      </c>
      <c r="B34" s="49">
        <v>0.7</v>
      </c>
      <c r="C34" s="43">
        <f t="shared" si="1"/>
        <v>0.77</v>
      </c>
      <c r="D34" s="43">
        <v>0.96</v>
      </c>
      <c r="E34" s="2" t="s">
        <v>6</v>
      </c>
      <c r="F34" s="3" t="s">
        <v>51</v>
      </c>
      <c r="G34" s="1"/>
      <c r="H34" s="100" t="s">
        <v>1</v>
      </c>
      <c r="I34" s="50">
        <v>1.3</v>
      </c>
      <c r="J34" s="43">
        <f t="shared" si="2"/>
        <v>1.4300000000000002</v>
      </c>
      <c r="K34" s="43">
        <v>1.78</v>
      </c>
      <c r="L34" s="2" t="s">
        <v>9</v>
      </c>
      <c r="M34" s="2" t="s">
        <v>107</v>
      </c>
      <c r="N34" s="1"/>
      <c r="O34" s="18" t="s">
        <v>200</v>
      </c>
      <c r="P34" s="49">
        <v>2.15</v>
      </c>
      <c r="Q34" s="43">
        <f>SUM(P34*1.1)</f>
        <v>2.365</v>
      </c>
      <c r="R34" s="43">
        <v>3.03</v>
      </c>
      <c r="S34" s="2" t="s">
        <v>17</v>
      </c>
      <c r="T34" s="2" t="s">
        <v>201</v>
      </c>
      <c r="U34" s="1"/>
      <c r="V34" s="2" t="s">
        <v>277</v>
      </c>
      <c r="W34" s="68">
        <v>0.85</v>
      </c>
      <c r="X34" s="43">
        <f t="shared" si="0"/>
        <v>0.935</v>
      </c>
      <c r="Y34" s="43">
        <v>1.17</v>
      </c>
      <c r="Z34" s="60" t="s">
        <v>27</v>
      </c>
      <c r="AA34" s="2" t="s">
        <v>278</v>
      </c>
      <c r="AB34" s="1"/>
      <c r="AC34" s="2" t="s">
        <v>334</v>
      </c>
      <c r="AD34" s="2" t="s">
        <v>19</v>
      </c>
      <c r="AE34" s="2" t="s">
        <v>340</v>
      </c>
      <c r="AF34" s="43">
        <v>2.61</v>
      </c>
      <c r="AG34" s="1"/>
      <c r="AH34" s="2" t="s">
        <v>377</v>
      </c>
      <c r="AI34" s="13" t="s">
        <v>384</v>
      </c>
      <c r="AJ34" s="46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>
      <c r="A35" s="15"/>
      <c r="B35" s="50">
        <v>0.7</v>
      </c>
      <c r="C35" s="43">
        <f t="shared" si="1"/>
        <v>0.77</v>
      </c>
      <c r="D35" s="43">
        <v>0.96</v>
      </c>
      <c r="E35" s="2" t="s">
        <v>10</v>
      </c>
      <c r="F35" s="3" t="s">
        <v>55</v>
      </c>
      <c r="G35" s="1"/>
      <c r="H35" s="100" t="s">
        <v>1</v>
      </c>
      <c r="I35" s="50">
        <v>1.5</v>
      </c>
      <c r="J35" s="43">
        <f t="shared" si="2"/>
        <v>1.6500000000000001</v>
      </c>
      <c r="K35" s="43">
        <v>2.06</v>
      </c>
      <c r="L35" s="2" t="s">
        <v>29</v>
      </c>
      <c r="M35" s="2" t="s">
        <v>108</v>
      </c>
      <c r="N35" s="1"/>
      <c r="O35" s="15" t="s">
        <v>1</v>
      </c>
      <c r="P35" s="50">
        <v>2.75</v>
      </c>
      <c r="Q35" s="43">
        <v>2.37</v>
      </c>
      <c r="R35" s="43">
        <v>2.9</v>
      </c>
      <c r="S35" s="2" t="s">
        <v>19</v>
      </c>
      <c r="T35" s="2" t="s">
        <v>202</v>
      </c>
      <c r="U35" s="1"/>
      <c r="V35" s="18" t="s">
        <v>279</v>
      </c>
      <c r="W35" s="68">
        <v>0.9</v>
      </c>
      <c r="X35" s="43">
        <f t="shared" si="0"/>
        <v>0.9900000000000001</v>
      </c>
      <c r="Y35" s="43">
        <v>1.24</v>
      </c>
      <c r="Z35" s="60" t="s">
        <v>27</v>
      </c>
      <c r="AA35" s="2" t="s">
        <v>169</v>
      </c>
      <c r="AB35" s="1"/>
      <c r="AC35" s="2" t="s">
        <v>335</v>
      </c>
      <c r="AD35" s="2" t="s">
        <v>19</v>
      </c>
      <c r="AE35" s="2" t="s">
        <v>341</v>
      </c>
      <c r="AF35" s="43">
        <v>2.72</v>
      </c>
      <c r="AG35" s="1"/>
      <c r="AH35" s="2" t="s">
        <v>377</v>
      </c>
      <c r="AI35" s="13" t="s">
        <v>385</v>
      </c>
      <c r="AJ35" s="46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>
      <c r="A36" s="15"/>
      <c r="B36" s="50">
        <v>0.7</v>
      </c>
      <c r="C36" s="43">
        <f t="shared" si="1"/>
        <v>0.77</v>
      </c>
      <c r="D36" s="43">
        <v>0.96</v>
      </c>
      <c r="E36" s="2" t="s">
        <v>15</v>
      </c>
      <c r="F36" s="3" t="s">
        <v>56</v>
      </c>
      <c r="G36" s="1"/>
      <c r="H36" s="100" t="s">
        <v>1</v>
      </c>
      <c r="I36" s="50">
        <v>1.7</v>
      </c>
      <c r="J36" s="43">
        <f t="shared" si="2"/>
        <v>1.87</v>
      </c>
      <c r="K36" s="43">
        <v>2.33</v>
      </c>
      <c r="L36" s="2" t="s">
        <v>30</v>
      </c>
      <c r="M36" s="2" t="s">
        <v>109</v>
      </c>
      <c r="N36" s="1"/>
      <c r="O36" s="18" t="s">
        <v>204</v>
      </c>
      <c r="P36" s="49">
        <v>2.3</v>
      </c>
      <c r="Q36" s="43">
        <f>SUM(P36*1.1)</f>
        <v>2.53</v>
      </c>
      <c r="R36" s="43">
        <v>3.19</v>
      </c>
      <c r="S36" s="2" t="s">
        <v>15</v>
      </c>
      <c r="T36" s="2" t="s">
        <v>203</v>
      </c>
      <c r="U36" s="1"/>
      <c r="V36" s="15" t="s">
        <v>1</v>
      </c>
      <c r="W36" s="68">
        <v>1.8</v>
      </c>
      <c r="X36" s="43">
        <f t="shared" si="0"/>
        <v>1.9800000000000002</v>
      </c>
      <c r="Y36" s="43">
        <v>2.47</v>
      </c>
      <c r="Z36" s="60" t="s">
        <v>12</v>
      </c>
      <c r="AA36" s="2" t="s">
        <v>280</v>
      </c>
      <c r="AB36" s="1"/>
      <c r="AC36" s="2" t="s">
        <v>336</v>
      </c>
      <c r="AD36" s="2" t="s">
        <v>19</v>
      </c>
      <c r="AE36" s="2" t="s">
        <v>342</v>
      </c>
      <c r="AF36" s="43">
        <v>3.05</v>
      </c>
      <c r="AG36" s="1"/>
      <c r="AH36" s="2" t="s">
        <v>377</v>
      </c>
      <c r="AI36" s="13" t="s">
        <v>389</v>
      </c>
      <c r="AJ36" s="46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>
      <c r="A37" s="15"/>
      <c r="B37" s="50">
        <v>0.7</v>
      </c>
      <c r="C37" s="43">
        <f t="shared" si="1"/>
        <v>0.77</v>
      </c>
      <c r="D37" s="43">
        <v>0.96</v>
      </c>
      <c r="E37" s="2" t="s">
        <v>17</v>
      </c>
      <c r="F37" s="3" t="s">
        <v>57</v>
      </c>
      <c r="G37" s="1"/>
      <c r="H37" s="100" t="s">
        <v>1</v>
      </c>
      <c r="I37" s="51">
        <v>1.8</v>
      </c>
      <c r="J37" s="43">
        <f t="shared" si="2"/>
        <v>1.9800000000000002</v>
      </c>
      <c r="K37" s="43">
        <v>2.47</v>
      </c>
      <c r="L37" s="2" t="s">
        <v>52</v>
      </c>
      <c r="M37" s="2" t="s">
        <v>110</v>
      </c>
      <c r="N37" s="1"/>
      <c r="O37" s="15" t="s">
        <v>1</v>
      </c>
      <c r="P37" s="50">
        <v>3.4</v>
      </c>
      <c r="Q37" s="43">
        <v>2.53</v>
      </c>
      <c r="R37" s="43">
        <v>3.1</v>
      </c>
      <c r="S37" s="2" t="s">
        <v>19</v>
      </c>
      <c r="T37" s="2" t="s">
        <v>205</v>
      </c>
      <c r="U37" s="1"/>
      <c r="V37" s="11"/>
      <c r="W37" s="68">
        <v>2.55</v>
      </c>
      <c r="X37" s="43">
        <f t="shared" si="0"/>
        <v>2.805</v>
      </c>
      <c r="Y37" s="43">
        <v>3.5</v>
      </c>
      <c r="Z37" s="61" t="s">
        <v>259</v>
      </c>
      <c r="AA37" s="13" t="s">
        <v>393</v>
      </c>
      <c r="AB37" s="1"/>
      <c r="AC37" s="2" t="s">
        <v>337</v>
      </c>
      <c r="AD37" s="2" t="s">
        <v>19</v>
      </c>
      <c r="AE37" s="2" t="s">
        <v>343</v>
      </c>
      <c r="AF37" s="43">
        <v>3.31</v>
      </c>
      <c r="AG37" s="1"/>
      <c r="AH37" s="2" t="s">
        <v>377</v>
      </c>
      <c r="AI37" s="13" t="s">
        <v>386</v>
      </c>
      <c r="AJ37" s="46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.75">
      <c r="A38" s="15"/>
      <c r="B38" s="50">
        <v>0.65</v>
      </c>
      <c r="C38" s="43">
        <f t="shared" si="1"/>
        <v>0.7150000000000001</v>
      </c>
      <c r="D38" s="43">
        <v>0.89</v>
      </c>
      <c r="E38" s="2" t="s">
        <v>19</v>
      </c>
      <c r="F38" s="3" t="s">
        <v>49</v>
      </c>
      <c r="G38" s="1"/>
      <c r="H38" s="101" t="s">
        <v>1</v>
      </c>
      <c r="I38" s="57">
        <v>2.2</v>
      </c>
      <c r="J38" s="43">
        <f t="shared" si="2"/>
        <v>2.4200000000000004</v>
      </c>
      <c r="K38" s="43">
        <v>3.02</v>
      </c>
      <c r="L38" s="2" t="s">
        <v>53</v>
      </c>
      <c r="M38" s="2" t="s">
        <v>111</v>
      </c>
      <c r="N38" s="1"/>
      <c r="O38" s="16" t="s">
        <v>1</v>
      </c>
      <c r="P38" s="51">
        <v>2.45</v>
      </c>
      <c r="Q38" s="43">
        <v>3.1</v>
      </c>
      <c r="R38" s="43">
        <v>3.8</v>
      </c>
      <c r="S38" s="2" t="s">
        <v>30</v>
      </c>
      <c r="T38" s="2" t="s">
        <v>206</v>
      </c>
      <c r="U38" s="1"/>
      <c r="V38" s="2" t="s">
        <v>281</v>
      </c>
      <c r="W38" s="68">
        <v>1</v>
      </c>
      <c r="X38" s="43">
        <f t="shared" si="0"/>
        <v>1.1</v>
      </c>
      <c r="Y38" s="43">
        <v>1.37</v>
      </c>
      <c r="Z38" s="60" t="s">
        <v>27</v>
      </c>
      <c r="AA38" s="2" t="s">
        <v>282</v>
      </c>
      <c r="AB38" s="1"/>
      <c r="AC38" s="23" t="s">
        <v>1</v>
      </c>
      <c r="AD38" s="23" t="s">
        <v>1</v>
      </c>
      <c r="AE38" s="23" t="s">
        <v>1</v>
      </c>
      <c r="AF38" s="72"/>
      <c r="AG38" s="1"/>
      <c r="AH38" s="2" t="s">
        <v>377</v>
      </c>
      <c r="AI38" s="13" t="s">
        <v>387</v>
      </c>
      <c r="AJ38" s="46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.75">
      <c r="A39" s="15"/>
      <c r="B39" s="50">
        <v>0.8</v>
      </c>
      <c r="C39" s="43">
        <f t="shared" si="1"/>
        <v>0.8800000000000001</v>
      </c>
      <c r="D39" s="43">
        <v>1.1</v>
      </c>
      <c r="E39" s="2" t="s">
        <v>27</v>
      </c>
      <c r="F39" s="3" t="s">
        <v>58</v>
      </c>
      <c r="G39" s="1"/>
      <c r="H39" s="102" t="s">
        <v>131</v>
      </c>
      <c r="I39" s="48">
        <v>1.3</v>
      </c>
      <c r="J39" s="43">
        <f t="shared" si="2"/>
        <v>1.4300000000000002</v>
      </c>
      <c r="K39" s="43">
        <v>1.78</v>
      </c>
      <c r="L39" s="2" t="s">
        <v>10</v>
      </c>
      <c r="M39" s="2" t="s">
        <v>112</v>
      </c>
      <c r="N39" s="1"/>
      <c r="O39" s="2" t="s">
        <v>207</v>
      </c>
      <c r="P39" s="48">
        <v>3</v>
      </c>
      <c r="Q39" s="43">
        <f>SUM(P39*1.1)</f>
        <v>3.3000000000000003</v>
      </c>
      <c r="R39" s="43">
        <v>4.04</v>
      </c>
      <c r="S39" s="2" t="s">
        <v>19</v>
      </c>
      <c r="T39" s="2" t="s">
        <v>208</v>
      </c>
      <c r="U39" s="1"/>
      <c r="V39" s="18" t="s">
        <v>187</v>
      </c>
      <c r="W39" s="68">
        <v>1</v>
      </c>
      <c r="X39" s="43">
        <f t="shared" si="0"/>
        <v>1.1</v>
      </c>
      <c r="Y39" s="43">
        <v>1.37</v>
      </c>
      <c r="Z39" s="60" t="s">
        <v>27</v>
      </c>
      <c r="AA39" s="2" t="s">
        <v>283</v>
      </c>
      <c r="AB39" s="1"/>
      <c r="AC39" s="33" t="s">
        <v>331</v>
      </c>
      <c r="AD39" s="33" t="s">
        <v>245</v>
      </c>
      <c r="AE39" s="34" t="s">
        <v>246</v>
      </c>
      <c r="AF39" s="72"/>
      <c r="AG39" s="1"/>
      <c r="AH39" s="2" t="s">
        <v>377</v>
      </c>
      <c r="AI39" s="13" t="s">
        <v>388</v>
      </c>
      <c r="AJ39" s="46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.75">
      <c r="A40" s="15"/>
      <c r="B40" s="50">
        <v>0.9</v>
      </c>
      <c r="C40" s="43">
        <f t="shared" si="1"/>
        <v>0.9900000000000001</v>
      </c>
      <c r="D40" s="43">
        <v>1.24</v>
      </c>
      <c r="E40" s="2" t="s">
        <v>9</v>
      </c>
      <c r="F40" s="3" t="s">
        <v>59</v>
      </c>
      <c r="G40" s="1"/>
      <c r="H40" s="102" t="s">
        <v>159</v>
      </c>
      <c r="I40" s="48">
        <v>1.3</v>
      </c>
      <c r="J40" s="43">
        <f t="shared" si="2"/>
        <v>1.4300000000000002</v>
      </c>
      <c r="K40" s="43">
        <v>1.78</v>
      </c>
      <c r="L40" s="2" t="s">
        <v>19</v>
      </c>
      <c r="M40" s="2" t="s">
        <v>113</v>
      </c>
      <c r="N40" s="1"/>
      <c r="O40" s="18" t="s">
        <v>209</v>
      </c>
      <c r="P40" s="49">
        <v>2.6</v>
      </c>
      <c r="Q40" s="43">
        <f>SUM(P40*1.1)</f>
        <v>2.8600000000000003</v>
      </c>
      <c r="R40" s="43">
        <v>3.6</v>
      </c>
      <c r="S40" s="2" t="s">
        <v>15</v>
      </c>
      <c r="T40" s="2" t="s">
        <v>210</v>
      </c>
      <c r="U40" s="1"/>
      <c r="V40" s="15" t="s">
        <v>1</v>
      </c>
      <c r="W40" s="68">
        <v>2.25</v>
      </c>
      <c r="X40" s="43">
        <f t="shared" si="0"/>
        <v>2.475</v>
      </c>
      <c r="Y40" s="43">
        <v>3.09</v>
      </c>
      <c r="Z40" s="60" t="s">
        <v>12</v>
      </c>
      <c r="AA40" s="2" t="s">
        <v>284</v>
      </c>
      <c r="AB40" s="1"/>
      <c r="AC40" s="4" t="s">
        <v>332</v>
      </c>
      <c r="AD40" s="2" t="s">
        <v>19</v>
      </c>
      <c r="AE40" s="2" t="s">
        <v>338</v>
      </c>
      <c r="AF40" s="67">
        <v>2.45</v>
      </c>
      <c r="AG40" s="1"/>
      <c r="AH40" s="2" t="s">
        <v>378</v>
      </c>
      <c r="AI40" s="13" t="s">
        <v>380</v>
      </c>
      <c r="AJ40" s="46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.75">
      <c r="A41" s="15"/>
      <c r="B41" s="50">
        <v>1</v>
      </c>
      <c r="C41" s="43">
        <f t="shared" si="1"/>
        <v>1.1</v>
      </c>
      <c r="D41" s="43">
        <v>1.37</v>
      </c>
      <c r="E41" s="2" t="s">
        <v>29</v>
      </c>
      <c r="F41" s="3" t="s">
        <v>60</v>
      </c>
      <c r="G41" s="1"/>
      <c r="H41" s="99" t="s">
        <v>160</v>
      </c>
      <c r="I41" s="49">
        <v>1.3</v>
      </c>
      <c r="J41" s="43">
        <f t="shared" si="2"/>
        <v>1.4300000000000002</v>
      </c>
      <c r="K41" s="43">
        <v>1.78</v>
      </c>
      <c r="L41" s="2" t="s">
        <v>22</v>
      </c>
      <c r="M41" s="2" t="s">
        <v>114</v>
      </c>
      <c r="N41" s="1"/>
      <c r="O41" s="15" t="s">
        <v>1</v>
      </c>
      <c r="P41" s="50">
        <v>3.3</v>
      </c>
      <c r="Q41" s="43">
        <v>2.86</v>
      </c>
      <c r="R41" s="43">
        <v>3.5</v>
      </c>
      <c r="S41" s="2" t="s">
        <v>19</v>
      </c>
      <c r="T41" s="2" t="s">
        <v>211</v>
      </c>
      <c r="U41" s="1"/>
      <c r="V41" s="2" t="s">
        <v>285</v>
      </c>
      <c r="W41" s="68">
        <v>1.2</v>
      </c>
      <c r="X41" s="43">
        <f t="shared" si="0"/>
        <v>1.32</v>
      </c>
      <c r="Y41" s="43">
        <v>1.65</v>
      </c>
      <c r="Z41" s="60" t="s">
        <v>27</v>
      </c>
      <c r="AA41" s="2" t="s">
        <v>198</v>
      </c>
      <c r="AB41" s="1"/>
      <c r="AC41" s="2" t="s">
        <v>333</v>
      </c>
      <c r="AD41" s="2" t="s">
        <v>19</v>
      </c>
      <c r="AE41" s="2" t="s">
        <v>339</v>
      </c>
      <c r="AF41" s="67">
        <v>2.72</v>
      </c>
      <c r="AG41" s="1"/>
      <c r="AH41" s="2" t="s">
        <v>378</v>
      </c>
      <c r="AI41" s="13" t="s">
        <v>381</v>
      </c>
      <c r="AJ41" s="46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>
      <c r="A42" s="15"/>
      <c r="B42" s="50">
        <v>1.1</v>
      </c>
      <c r="C42" s="43">
        <f t="shared" si="1"/>
        <v>1.2100000000000002</v>
      </c>
      <c r="D42" s="43">
        <v>1.51</v>
      </c>
      <c r="E42" s="2" t="s">
        <v>30</v>
      </c>
      <c r="F42" s="3" t="s">
        <v>61</v>
      </c>
      <c r="G42" s="1"/>
      <c r="H42" s="101" t="s">
        <v>1</v>
      </c>
      <c r="I42" s="51">
        <v>1.1</v>
      </c>
      <c r="J42" s="43">
        <f t="shared" si="2"/>
        <v>1.2100000000000002</v>
      </c>
      <c r="K42" s="43">
        <v>1.51</v>
      </c>
      <c r="L42" s="2" t="s">
        <v>132</v>
      </c>
      <c r="M42" s="2" t="s">
        <v>108</v>
      </c>
      <c r="N42" s="1"/>
      <c r="O42" s="15" t="s">
        <v>1</v>
      </c>
      <c r="P42" s="50">
        <v>3.3</v>
      </c>
      <c r="Q42" s="43">
        <f aca="true" t="shared" si="5" ref="Q42:Q62">SUM(P42*1.1)</f>
        <v>3.63</v>
      </c>
      <c r="R42" s="43">
        <v>4.44</v>
      </c>
      <c r="S42" s="2" t="s">
        <v>9</v>
      </c>
      <c r="T42" s="2" t="s">
        <v>212</v>
      </c>
      <c r="U42" s="1"/>
      <c r="V42" s="18" t="s">
        <v>192</v>
      </c>
      <c r="W42" s="68">
        <v>1.2</v>
      </c>
      <c r="X42" s="43">
        <f t="shared" si="0"/>
        <v>1.32</v>
      </c>
      <c r="Y42" s="43">
        <v>1.65</v>
      </c>
      <c r="Z42" s="60" t="s">
        <v>27</v>
      </c>
      <c r="AA42" s="2" t="s">
        <v>286</v>
      </c>
      <c r="AB42" s="1"/>
      <c r="AC42" s="1"/>
      <c r="AD42" s="1"/>
      <c r="AE42" s="1"/>
      <c r="AF42" s="72"/>
      <c r="AG42" s="1"/>
      <c r="AH42" s="2" t="s">
        <v>378</v>
      </c>
      <c r="AI42" s="13" t="s">
        <v>382</v>
      </c>
      <c r="AJ42" s="46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.75">
      <c r="A43" s="15"/>
      <c r="B43" s="50">
        <v>1.2</v>
      </c>
      <c r="C43" s="43">
        <f t="shared" si="1"/>
        <v>1.32</v>
      </c>
      <c r="D43" s="43">
        <v>1.65</v>
      </c>
      <c r="E43" s="2" t="s">
        <v>52</v>
      </c>
      <c r="F43" s="3" t="s">
        <v>62</v>
      </c>
      <c r="G43" s="1"/>
      <c r="H43" s="99" t="s">
        <v>161</v>
      </c>
      <c r="I43" s="49">
        <v>1.1</v>
      </c>
      <c r="J43" s="43">
        <f t="shared" si="2"/>
        <v>1.2100000000000002</v>
      </c>
      <c r="K43" s="43">
        <v>1.55</v>
      </c>
      <c r="L43" s="2" t="s">
        <v>17</v>
      </c>
      <c r="M43" s="2" t="s">
        <v>115</v>
      </c>
      <c r="N43" s="1"/>
      <c r="O43" s="15" t="s">
        <v>1</v>
      </c>
      <c r="P43" s="50">
        <v>3.8</v>
      </c>
      <c r="Q43" s="43">
        <f t="shared" si="5"/>
        <v>4.18</v>
      </c>
      <c r="R43" s="43">
        <v>5.12</v>
      </c>
      <c r="S43" s="2" t="s">
        <v>30</v>
      </c>
      <c r="T43" s="2" t="s">
        <v>213</v>
      </c>
      <c r="U43" s="1"/>
      <c r="V43" s="16" t="s">
        <v>1</v>
      </c>
      <c r="W43" s="68">
        <v>2.5</v>
      </c>
      <c r="X43" s="43">
        <f t="shared" si="0"/>
        <v>2.75</v>
      </c>
      <c r="Y43" s="43">
        <v>3.43</v>
      </c>
      <c r="Z43" s="60" t="s">
        <v>12</v>
      </c>
      <c r="AA43" s="2" t="s">
        <v>287</v>
      </c>
      <c r="AB43" s="1"/>
      <c r="AC43" s="33" t="s">
        <v>344</v>
      </c>
      <c r="AD43" s="34" t="s">
        <v>346</v>
      </c>
      <c r="AE43" s="1"/>
      <c r="AF43" s="72"/>
      <c r="AG43" s="1"/>
      <c r="AH43" s="2" t="s">
        <v>378</v>
      </c>
      <c r="AI43" s="13" t="s">
        <v>383</v>
      </c>
      <c r="AJ43" s="46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.75">
      <c r="A44" s="15"/>
      <c r="B44" s="50">
        <v>1.4</v>
      </c>
      <c r="C44" s="43">
        <f t="shared" si="1"/>
        <v>1.54</v>
      </c>
      <c r="D44" s="43">
        <v>1.92</v>
      </c>
      <c r="E44" s="2" t="s">
        <v>53</v>
      </c>
      <c r="F44" s="3" t="s">
        <v>21</v>
      </c>
      <c r="G44" s="1"/>
      <c r="H44" s="100" t="s">
        <v>1</v>
      </c>
      <c r="I44" s="50">
        <v>1.1</v>
      </c>
      <c r="J44" s="43">
        <f t="shared" si="2"/>
        <v>1.2100000000000002</v>
      </c>
      <c r="K44" s="43">
        <v>1.51</v>
      </c>
      <c r="L44" s="2" t="s">
        <v>19</v>
      </c>
      <c r="M44" s="2" t="s">
        <v>116</v>
      </c>
      <c r="N44" s="1"/>
      <c r="O44" s="16" t="s">
        <v>1</v>
      </c>
      <c r="P44" s="51">
        <v>4.2</v>
      </c>
      <c r="Q44" s="43">
        <f t="shared" si="5"/>
        <v>4.620000000000001</v>
      </c>
      <c r="R44" s="43">
        <v>5.66</v>
      </c>
      <c r="S44" s="2" t="s">
        <v>52</v>
      </c>
      <c r="T44" s="2" t="s">
        <v>214</v>
      </c>
      <c r="U44" s="1"/>
      <c r="V44" s="2" t="s">
        <v>200</v>
      </c>
      <c r="W44" s="68">
        <v>1.25</v>
      </c>
      <c r="X44" s="43">
        <f t="shared" si="0"/>
        <v>1.375</v>
      </c>
      <c r="Y44" s="43">
        <v>1.72</v>
      </c>
      <c r="Z44" s="60" t="s">
        <v>27</v>
      </c>
      <c r="AA44" s="2" t="s">
        <v>288</v>
      </c>
      <c r="AB44" s="1"/>
      <c r="AC44" s="9" t="s">
        <v>0</v>
      </c>
      <c r="AD44" s="9" t="s">
        <v>396</v>
      </c>
      <c r="AE44" s="9" t="s">
        <v>0</v>
      </c>
      <c r="AF44" s="75" t="s">
        <v>396</v>
      </c>
      <c r="AG44" s="1"/>
      <c r="AH44" s="2"/>
      <c r="AI44" s="13"/>
      <c r="AJ44" s="46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.75">
      <c r="A45" s="2" t="s">
        <v>148</v>
      </c>
      <c r="B45" s="48">
        <v>0.7</v>
      </c>
      <c r="C45" s="43">
        <f t="shared" si="1"/>
        <v>0.77</v>
      </c>
      <c r="D45" s="43">
        <v>0.96</v>
      </c>
      <c r="E45" s="2" t="s">
        <v>6</v>
      </c>
      <c r="F45" s="3" t="s">
        <v>63</v>
      </c>
      <c r="G45" s="1"/>
      <c r="H45" s="101" t="s">
        <v>1</v>
      </c>
      <c r="I45" s="51">
        <v>1.1</v>
      </c>
      <c r="J45" s="43">
        <f t="shared" si="2"/>
        <v>1.2100000000000002</v>
      </c>
      <c r="K45" s="43">
        <v>2.55</v>
      </c>
      <c r="L45" s="2" t="s">
        <v>30</v>
      </c>
      <c r="M45" s="2" t="s">
        <v>117</v>
      </c>
      <c r="N45" s="1"/>
      <c r="O45" s="2" t="s">
        <v>215</v>
      </c>
      <c r="P45" s="48">
        <v>2.8</v>
      </c>
      <c r="Q45" s="43">
        <f t="shared" si="5"/>
        <v>3.08</v>
      </c>
      <c r="R45" s="43">
        <v>3.77</v>
      </c>
      <c r="S45" s="2" t="s">
        <v>19</v>
      </c>
      <c r="T45" s="2" t="s">
        <v>216</v>
      </c>
      <c r="U45" s="1"/>
      <c r="V45" s="2" t="s">
        <v>204</v>
      </c>
      <c r="W45" s="68">
        <v>1.3</v>
      </c>
      <c r="X45" s="43">
        <f t="shared" si="0"/>
        <v>1.4300000000000002</v>
      </c>
      <c r="Y45" s="43">
        <v>1.78</v>
      </c>
      <c r="Z45" s="60" t="s">
        <v>27</v>
      </c>
      <c r="AA45" s="2" t="s">
        <v>289</v>
      </c>
      <c r="AB45" s="1"/>
      <c r="AC45" s="10" t="s">
        <v>3</v>
      </c>
      <c r="AD45" s="10" t="s">
        <v>395</v>
      </c>
      <c r="AE45" s="10" t="s">
        <v>3</v>
      </c>
      <c r="AF45" s="76" t="s">
        <v>395</v>
      </c>
      <c r="AG45" s="1"/>
      <c r="AH45" s="2" t="s">
        <v>378</v>
      </c>
      <c r="AI45" s="13" t="s">
        <v>390</v>
      </c>
      <c r="AJ45" s="46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.75">
      <c r="A46" s="5" t="s">
        <v>76</v>
      </c>
      <c r="B46" s="48">
        <v>0.7</v>
      </c>
      <c r="C46" s="43">
        <f t="shared" si="1"/>
        <v>0.77</v>
      </c>
      <c r="D46" s="43">
        <v>0.96</v>
      </c>
      <c r="E46" s="2" t="s">
        <v>15</v>
      </c>
      <c r="F46" s="3" t="s">
        <v>400</v>
      </c>
      <c r="G46" s="1"/>
      <c r="H46" s="102" t="s">
        <v>162</v>
      </c>
      <c r="I46" s="48">
        <v>1.2</v>
      </c>
      <c r="J46" s="43">
        <f t="shared" si="2"/>
        <v>1.32</v>
      </c>
      <c r="K46" s="43">
        <v>1.65</v>
      </c>
      <c r="L46" s="2" t="s">
        <v>19</v>
      </c>
      <c r="M46" s="2" t="s">
        <v>118</v>
      </c>
      <c r="N46" s="1"/>
      <c r="O46" s="5" t="s">
        <v>217</v>
      </c>
      <c r="P46" s="48">
        <v>3</v>
      </c>
      <c r="Q46" s="43">
        <f t="shared" si="5"/>
        <v>3.3000000000000003</v>
      </c>
      <c r="R46" s="43">
        <v>4.04</v>
      </c>
      <c r="S46" s="2" t="s">
        <v>15</v>
      </c>
      <c r="T46" s="2" t="s">
        <v>218</v>
      </c>
      <c r="U46" s="1"/>
      <c r="V46" s="2" t="s">
        <v>209</v>
      </c>
      <c r="W46" s="68">
        <v>1.35</v>
      </c>
      <c r="X46" s="43">
        <f t="shared" si="0"/>
        <v>1.4850000000000003</v>
      </c>
      <c r="Y46" s="43">
        <v>1.85</v>
      </c>
      <c r="Z46" s="60" t="s">
        <v>27</v>
      </c>
      <c r="AA46" s="2" t="s">
        <v>290</v>
      </c>
      <c r="AB46" s="1"/>
      <c r="AC46" s="17" t="s">
        <v>2</v>
      </c>
      <c r="AD46" s="17" t="s">
        <v>1</v>
      </c>
      <c r="AE46" s="17" t="s">
        <v>2</v>
      </c>
      <c r="AF46" s="77" t="s">
        <v>1</v>
      </c>
      <c r="AG46" s="1"/>
      <c r="AH46" s="2" t="s">
        <v>378</v>
      </c>
      <c r="AI46" s="13" t="s">
        <v>385</v>
      </c>
      <c r="AJ46" s="46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2.75">
      <c r="A47" s="18" t="s">
        <v>149</v>
      </c>
      <c r="B47" s="48">
        <v>0.7</v>
      </c>
      <c r="C47" s="47">
        <v>0.77</v>
      </c>
      <c r="D47" s="43">
        <v>0.96</v>
      </c>
      <c r="E47" s="2" t="s">
        <v>6</v>
      </c>
      <c r="F47" s="3" t="s">
        <v>64</v>
      </c>
      <c r="G47" s="1"/>
      <c r="H47" s="99" t="s">
        <v>163</v>
      </c>
      <c r="I47" s="49">
        <v>1.3</v>
      </c>
      <c r="J47" s="43">
        <f t="shared" si="2"/>
        <v>1.4300000000000002</v>
      </c>
      <c r="K47" s="43">
        <v>1.78</v>
      </c>
      <c r="L47" s="2" t="s">
        <v>94</v>
      </c>
      <c r="M47" s="2" t="s">
        <v>119</v>
      </c>
      <c r="N47" s="1"/>
      <c r="O47" s="18" t="s">
        <v>219</v>
      </c>
      <c r="P47" s="49">
        <v>4.4</v>
      </c>
      <c r="Q47" s="43">
        <f t="shared" si="5"/>
        <v>4.840000000000001</v>
      </c>
      <c r="R47" s="43">
        <v>5.93</v>
      </c>
      <c r="S47" s="2" t="s">
        <v>29</v>
      </c>
      <c r="T47" s="2" t="s">
        <v>220</v>
      </c>
      <c r="U47" s="1"/>
      <c r="V47" s="23" t="s">
        <v>1</v>
      </c>
      <c r="W47" s="91">
        <v>3.2</v>
      </c>
      <c r="X47" s="92">
        <f t="shared" si="0"/>
        <v>3.5200000000000005</v>
      </c>
      <c r="Y47" s="92"/>
      <c r="Z47" s="93"/>
      <c r="AA47" s="93"/>
      <c r="AB47" s="1"/>
      <c r="AC47" s="2" t="s">
        <v>347</v>
      </c>
      <c r="AD47" s="57">
        <f>0.34*1.1*1.125</f>
        <v>0.42075000000000007</v>
      </c>
      <c r="AE47" s="2" t="s">
        <v>353</v>
      </c>
      <c r="AF47" s="73">
        <v>0.95</v>
      </c>
      <c r="AG47" s="1"/>
      <c r="AH47" s="2" t="s">
        <v>378</v>
      </c>
      <c r="AI47" s="13" t="s">
        <v>389</v>
      </c>
      <c r="AJ47" s="46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5.75">
      <c r="A48" s="85" t="s">
        <v>1</v>
      </c>
      <c r="B48" s="48">
        <v>0.7</v>
      </c>
      <c r="C48" s="47">
        <v>0.77</v>
      </c>
      <c r="D48" s="43">
        <v>0.96</v>
      </c>
      <c r="E48" s="2" t="s">
        <v>15</v>
      </c>
      <c r="F48" s="3" t="s">
        <v>65</v>
      </c>
      <c r="G48" s="1"/>
      <c r="H48" s="100" t="s">
        <v>1</v>
      </c>
      <c r="I48" s="50">
        <v>1.2</v>
      </c>
      <c r="J48" s="43">
        <f t="shared" si="2"/>
        <v>1.32</v>
      </c>
      <c r="K48" s="43">
        <v>1.8</v>
      </c>
      <c r="L48" s="2" t="s">
        <v>17</v>
      </c>
      <c r="M48" s="2" t="s">
        <v>120</v>
      </c>
      <c r="N48" s="1"/>
      <c r="O48" s="16" t="s">
        <v>1</v>
      </c>
      <c r="P48" s="51">
        <v>4.5</v>
      </c>
      <c r="Q48" s="43">
        <f t="shared" si="5"/>
        <v>4.95</v>
      </c>
      <c r="R48" s="43">
        <v>6.06</v>
      </c>
      <c r="S48" s="2" t="s">
        <v>30</v>
      </c>
      <c r="T48" s="2" t="s">
        <v>221</v>
      </c>
      <c r="U48" s="1"/>
      <c r="V48" s="84" t="s">
        <v>244</v>
      </c>
      <c r="W48" s="81"/>
      <c r="X48" s="82" t="s">
        <v>305</v>
      </c>
      <c r="Y48" s="82" t="s">
        <v>305</v>
      </c>
      <c r="Z48" s="83" t="s">
        <v>399</v>
      </c>
      <c r="AA48" s="80" t="s">
        <v>1</v>
      </c>
      <c r="AB48" s="1"/>
      <c r="AC48" s="2" t="s">
        <v>348</v>
      </c>
      <c r="AD48" s="57">
        <f>0.34*1.1*1.125</f>
        <v>0.42075000000000007</v>
      </c>
      <c r="AE48" s="2" t="s">
        <v>354</v>
      </c>
      <c r="AF48" s="43">
        <v>0.94</v>
      </c>
      <c r="AG48" s="1"/>
      <c r="AH48" s="2" t="s">
        <v>378</v>
      </c>
      <c r="AI48" s="13" t="s">
        <v>386</v>
      </c>
      <c r="AJ48" s="46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2.75">
      <c r="A49" s="15" t="s">
        <v>1</v>
      </c>
      <c r="B49" s="49">
        <v>0.7</v>
      </c>
      <c r="C49" s="43">
        <f aca="true" t="shared" si="6" ref="C49:C61">SUM(B49*1.1)</f>
        <v>0.77</v>
      </c>
      <c r="D49" s="43">
        <v>0.99</v>
      </c>
      <c r="E49" s="2" t="s">
        <v>17</v>
      </c>
      <c r="F49" s="3" t="s">
        <v>66</v>
      </c>
      <c r="G49" s="1"/>
      <c r="H49" s="100" t="s">
        <v>1</v>
      </c>
      <c r="I49" s="50">
        <v>1.25</v>
      </c>
      <c r="J49" s="43">
        <f t="shared" si="2"/>
        <v>1.375</v>
      </c>
      <c r="K49" s="43">
        <v>1.72</v>
      </c>
      <c r="L49" s="2" t="s">
        <v>19</v>
      </c>
      <c r="M49" s="2" t="s">
        <v>121</v>
      </c>
      <c r="N49" s="1"/>
      <c r="O49" s="18" t="s">
        <v>222</v>
      </c>
      <c r="P49" s="49">
        <v>3.3</v>
      </c>
      <c r="Q49" s="43">
        <f t="shared" si="5"/>
        <v>3.63</v>
      </c>
      <c r="R49" s="43">
        <v>4.44</v>
      </c>
      <c r="S49" s="2" t="s">
        <v>223</v>
      </c>
      <c r="T49" s="2" t="s">
        <v>224</v>
      </c>
      <c r="U49" s="1"/>
      <c r="V49" s="13" t="s">
        <v>247</v>
      </c>
      <c r="W49" s="68">
        <v>0.9</v>
      </c>
      <c r="X49" s="43">
        <f aca="true" t="shared" si="7" ref="X49:X64">SUM(W49*1.1)</f>
        <v>0.9900000000000001</v>
      </c>
      <c r="Y49" s="43">
        <v>1.24</v>
      </c>
      <c r="Z49" s="70" t="s">
        <v>19</v>
      </c>
      <c r="AA49" s="32" t="s">
        <v>248</v>
      </c>
      <c r="AB49" s="1"/>
      <c r="AC49" s="2" t="s">
        <v>349</v>
      </c>
      <c r="AD49" s="57">
        <v>0.47</v>
      </c>
      <c r="AE49" s="2" t="s">
        <v>355</v>
      </c>
      <c r="AF49" s="43">
        <v>0.75</v>
      </c>
      <c r="AG49" s="1"/>
      <c r="AH49" s="2" t="s">
        <v>378</v>
      </c>
      <c r="AI49" s="13" t="s">
        <v>387</v>
      </c>
      <c r="AJ49" s="46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2.75">
      <c r="A50" s="15"/>
      <c r="B50" s="50">
        <v>0.7</v>
      </c>
      <c r="C50" s="43">
        <f t="shared" si="6"/>
        <v>0.77</v>
      </c>
      <c r="D50" s="43">
        <v>0.96</v>
      </c>
      <c r="E50" s="2" t="s">
        <v>19</v>
      </c>
      <c r="F50" s="3" t="s">
        <v>67</v>
      </c>
      <c r="G50" s="1"/>
      <c r="H50" s="100" t="s">
        <v>1</v>
      </c>
      <c r="I50" s="50">
        <v>1.5</v>
      </c>
      <c r="J50" s="43">
        <f t="shared" si="2"/>
        <v>1.6500000000000001</v>
      </c>
      <c r="K50" s="43">
        <v>2.06</v>
      </c>
      <c r="L50" s="2" t="s">
        <v>9</v>
      </c>
      <c r="M50" s="2" t="s">
        <v>122</v>
      </c>
      <c r="N50" s="1"/>
      <c r="O50" s="15" t="s">
        <v>1</v>
      </c>
      <c r="P50" s="50">
        <v>4.7</v>
      </c>
      <c r="Q50" s="43">
        <f t="shared" si="5"/>
        <v>5.170000000000001</v>
      </c>
      <c r="R50" s="43">
        <v>6.33</v>
      </c>
      <c r="S50" s="2" t="s">
        <v>9</v>
      </c>
      <c r="T50" s="2" t="s">
        <v>226</v>
      </c>
      <c r="U50" s="1"/>
      <c r="V50" s="13" t="s">
        <v>306</v>
      </c>
      <c r="W50" s="68">
        <v>0.5</v>
      </c>
      <c r="X50" s="43">
        <f t="shared" si="7"/>
        <v>0.55</v>
      </c>
      <c r="Y50" s="43">
        <v>0.69</v>
      </c>
      <c r="Z50" s="70" t="s">
        <v>19</v>
      </c>
      <c r="AA50" s="32" t="s">
        <v>12</v>
      </c>
      <c r="AB50" s="1"/>
      <c r="AC50" s="2" t="s">
        <v>358</v>
      </c>
      <c r="AD50" s="57">
        <v>0.47</v>
      </c>
      <c r="AE50" s="2" t="s">
        <v>356</v>
      </c>
      <c r="AF50" s="43">
        <v>1.07</v>
      </c>
      <c r="AG50" s="1"/>
      <c r="AH50" s="2" t="s">
        <v>378</v>
      </c>
      <c r="AI50" s="13" t="s">
        <v>388</v>
      </c>
      <c r="AJ50" s="46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2.75">
      <c r="A51" s="15"/>
      <c r="B51" s="50">
        <v>0.9</v>
      </c>
      <c r="C51" s="43">
        <f t="shared" si="6"/>
        <v>0.9900000000000001</v>
      </c>
      <c r="D51" s="43">
        <v>1.24</v>
      </c>
      <c r="E51" s="2" t="s">
        <v>27</v>
      </c>
      <c r="F51" s="3" t="s">
        <v>68</v>
      </c>
      <c r="G51" s="1"/>
      <c r="H51" s="100" t="s">
        <v>1</v>
      </c>
      <c r="I51" s="50">
        <v>1.7</v>
      </c>
      <c r="J51" s="43">
        <f t="shared" si="2"/>
        <v>1.87</v>
      </c>
      <c r="K51" s="43">
        <v>2.33</v>
      </c>
      <c r="L51" s="2" t="s">
        <v>29</v>
      </c>
      <c r="M51" s="2" t="s">
        <v>123</v>
      </c>
      <c r="N51" s="1"/>
      <c r="O51" s="16" t="s">
        <v>1</v>
      </c>
      <c r="P51" s="51">
        <v>5</v>
      </c>
      <c r="Q51" s="43">
        <f t="shared" si="5"/>
        <v>5.5</v>
      </c>
      <c r="R51" s="43">
        <v>6.73</v>
      </c>
      <c r="S51" s="2" t="s">
        <v>30</v>
      </c>
      <c r="T51" s="2" t="s">
        <v>225</v>
      </c>
      <c r="U51" s="1"/>
      <c r="V51" s="13" t="s">
        <v>250</v>
      </c>
      <c r="W51" s="68">
        <v>0.75</v>
      </c>
      <c r="X51" s="43">
        <f t="shared" si="7"/>
        <v>0.8250000000000001</v>
      </c>
      <c r="Y51" s="43">
        <v>1.03</v>
      </c>
      <c r="Z51" s="70" t="s">
        <v>19</v>
      </c>
      <c r="AA51" s="32" t="s">
        <v>13</v>
      </c>
      <c r="AB51" s="1"/>
      <c r="AC51" s="2" t="s">
        <v>306</v>
      </c>
      <c r="AD51" s="57">
        <v>0.73</v>
      </c>
      <c r="AE51" s="2" t="s">
        <v>357</v>
      </c>
      <c r="AF51" s="43">
        <v>1.18</v>
      </c>
      <c r="AG51" s="1"/>
      <c r="AH51" s="2" t="s">
        <v>29</v>
      </c>
      <c r="AI51" s="13" t="s">
        <v>382</v>
      </c>
      <c r="AJ51" s="46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2.75">
      <c r="A52" s="15"/>
      <c r="B52" s="50">
        <v>1</v>
      </c>
      <c r="C52" s="43">
        <f t="shared" si="6"/>
        <v>1.1</v>
      </c>
      <c r="D52" s="43">
        <v>1.37</v>
      </c>
      <c r="E52" s="2" t="s">
        <v>9</v>
      </c>
      <c r="F52" s="3" t="s">
        <v>69</v>
      </c>
      <c r="G52" s="1"/>
      <c r="H52" s="100" t="s">
        <v>1</v>
      </c>
      <c r="I52" s="50">
        <v>2</v>
      </c>
      <c r="J52" s="43">
        <f t="shared" si="2"/>
        <v>2.2</v>
      </c>
      <c r="K52" s="43">
        <v>2.74</v>
      </c>
      <c r="L52" s="2" t="s">
        <v>30</v>
      </c>
      <c r="M52" s="2" t="s">
        <v>124</v>
      </c>
      <c r="N52" s="1"/>
      <c r="O52" s="18" t="s">
        <v>227</v>
      </c>
      <c r="P52" s="49">
        <v>5</v>
      </c>
      <c r="Q52" s="43">
        <f t="shared" si="5"/>
        <v>5.5</v>
      </c>
      <c r="R52" s="43">
        <v>6.73</v>
      </c>
      <c r="S52" s="2" t="s">
        <v>29</v>
      </c>
      <c r="T52" s="2" t="s">
        <v>228</v>
      </c>
      <c r="U52" s="1"/>
      <c r="V52" s="13" t="s">
        <v>251</v>
      </c>
      <c r="W52" s="68">
        <v>0.6</v>
      </c>
      <c r="X52" s="43">
        <f t="shared" si="7"/>
        <v>0.66</v>
      </c>
      <c r="Y52" s="43">
        <v>0.82</v>
      </c>
      <c r="Z52" s="70" t="s">
        <v>19</v>
      </c>
      <c r="AA52" s="32" t="s">
        <v>20</v>
      </c>
      <c r="AB52" s="1"/>
      <c r="AC52" s="2" t="s">
        <v>350</v>
      </c>
      <c r="AD52" s="57">
        <v>0.92</v>
      </c>
      <c r="AE52" s="2" t="s">
        <v>359</v>
      </c>
      <c r="AF52" s="43">
        <v>1.25</v>
      </c>
      <c r="AG52" s="1"/>
      <c r="AH52" s="2" t="s">
        <v>29</v>
      </c>
      <c r="AI52" s="13" t="s">
        <v>385</v>
      </c>
      <c r="AJ52" s="46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2.75">
      <c r="A53" s="15"/>
      <c r="B53" s="50">
        <v>1.1</v>
      </c>
      <c r="C53" s="43">
        <f t="shared" si="6"/>
        <v>1.2100000000000002</v>
      </c>
      <c r="D53" s="43">
        <v>1.51</v>
      </c>
      <c r="E53" s="2" t="s">
        <v>54</v>
      </c>
      <c r="F53" s="3" t="s">
        <v>70</v>
      </c>
      <c r="G53" s="1"/>
      <c r="H53" s="100" t="s">
        <v>1</v>
      </c>
      <c r="I53" s="50">
        <v>2.1</v>
      </c>
      <c r="J53" s="43">
        <f t="shared" si="2"/>
        <v>2.3100000000000005</v>
      </c>
      <c r="K53" s="43">
        <v>2.88</v>
      </c>
      <c r="L53" s="2" t="s">
        <v>52</v>
      </c>
      <c r="M53" s="2" t="s">
        <v>125</v>
      </c>
      <c r="N53" s="1"/>
      <c r="O53" s="15" t="s">
        <v>1</v>
      </c>
      <c r="P53" s="50">
        <v>5.2</v>
      </c>
      <c r="Q53" s="43">
        <f t="shared" si="5"/>
        <v>5.720000000000001</v>
      </c>
      <c r="R53" s="43">
        <v>7</v>
      </c>
      <c r="S53" s="2" t="s">
        <v>30</v>
      </c>
      <c r="T53" s="2" t="s">
        <v>229</v>
      </c>
      <c r="U53" s="1"/>
      <c r="V53" s="13" t="s">
        <v>252</v>
      </c>
      <c r="W53" s="68">
        <v>0.8</v>
      </c>
      <c r="X53" s="43">
        <f t="shared" si="7"/>
        <v>0.8800000000000001</v>
      </c>
      <c r="Y53" s="43">
        <v>1.1</v>
      </c>
      <c r="Z53" s="70" t="s">
        <v>19</v>
      </c>
      <c r="AA53" s="32" t="s">
        <v>258</v>
      </c>
      <c r="AB53" s="1"/>
      <c r="AC53" s="13" t="s">
        <v>351</v>
      </c>
      <c r="AD53" s="57">
        <v>1.03</v>
      </c>
      <c r="AE53" s="2" t="s">
        <v>360</v>
      </c>
      <c r="AF53" s="43">
        <v>1.44</v>
      </c>
      <c r="AG53" s="1"/>
      <c r="AH53" s="2" t="s">
        <v>29</v>
      </c>
      <c r="AI53" s="13" t="s">
        <v>386</v>
      </c>
      <c r="AJ53" s="46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2.75">
      <c r="A54" s="15"/>
      <c r="B54" s="50">
        <v>1.2</v>
      </c>
      <c r="C54" s="43">
        <f t="shared" si="6"/>
        <v>1.32</v>
      </c>
      <c r="D54" s="43">
        <v>1.65</v>
      </c>
      <c r="E54" s="2" t="s">
        <v>29</v>
      </c>
      <c r="F54" s="3" t="s">
        <v>71</v>
      </c>
      <c r="G54" s="1"/>
      <c r="H54" s="101" t="s">
        <v>1</v>
      </c>
      <c r="I54" s="51">
        <v>2.5</v>
      </c>
      <c r="J54" s="43">
        <f t="shared" si="2"/>
        <v>2.75</v>
      </c>
      <c r="K54" s="43">
        <v>3.43</v>
      </c>
      <c r="L54" s="2" t="s">
        <v>53</v>
      </c>
      <c r="M54" s="2" t="s">
        <v>126</v>
      </c>
      <c r="N54" s="1"/>
      <c r="O54" s="16" t="s">
        <v>1</v>
      </c>
      <c r="P54" s="51">
        <v>5.4</v>
      </c>
      <c r="Q54" s="43">
        <f t="shared" si="5"/>
        <v>5.940000000000001</v>
      </c>
      <c r="R54" s="43">
        <v>7.27</v>
      </c>
      <c r="S54" s="2" t="s">
        <v>52</v>
      </c>
      <c r="T54" s="2" t="s">
        <v>230</v>
      </c>
      <c r="U54" s="1"/>
      <c r="V54" s="31" t="s">
        <v>254</v>
      </c>
      <c r="W54" s="68">
        <v>0.7</v>
      </c>
      <c r="X54" s="43">
        <f t="shared" si="7"/>
        <v>0.77</v>
      </c>
      <c r="Y54" s="43">
        <v>0.96</v>
      </c>
      <c r="Z54" s="70" t="s">
        <v>19</v>
      </c>
      <c r="AA54" s="32" t="s">
        <v>49</v>
      </c>
      <c r="AB54" s="1"/>
      <c r="AC54" s="13" t="s">
        <v>352</v>
      </c>
      <c r="AD54" s="57">
        <v>1.04</v>
      </c>
      <c r="AE54" s="2" t="s">
        <v>361</v>
      </c>
      <c r="AF54" s="43">
        <v>1.85</v>
      </c>
      <c r="AG54" s="1"/>
      <c r="AH54" s="2" t="s">
        <v>29</v>
      </c>
      <c r="AI54" s="13" t="s">
        <v>387</v>
      </c>
      <c r="AJ54" s="46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2.75">
      <c r="A55" s="15"/>
      <c r="B55" s="50">
        <v>1.3</v>
      </c>
      <c r="C55" s="43">
        <f t="shared" si="6"/>
        <v>1.4300000000000002</v>
      </c>
      <c r="D55" s="43">
        <v>1.78</v>
      </c>
      <c r="E55" s="2" t="s">
        <v>30</v>
      </c>
      <c r="F55" s="3" t="s">
        <v>72</v>
      </c>
      <c r="G55" s="1"/>
      <c r="H55" s="102" t="s">
        <v>164</v>
      </c>
      <c r="I55" s="48">
        <v>1.7</v>
      </c>
      <c r="J55" s="43">
        <f t="shared" si="2"/>
        <v>1.87</v>
      </c>
      <c r="K55" s="43">
        <v>2.33</v>
      </c>
      <c r="L55" s="2" t="s">
        <v>22</v>
      </c>
      <c r="M55" s="2" t="s">
        <v>127</v>
      </c>
      <c r="N55" s="1"/>
      <c r="O55" s="18" t="s">
        <v>231</v>
      </c>
      <c r="P55" s="49">
        <v>5</v>
      </c>
      <c r="Q55" s="43">
        <f t="shared" si="5"/>
        <v>5.5</v>
      </c>
      <c r="R55" s="43">
        <v>6.73</v>
      </c>
      <c r="S55" s="2" t="s">
        <v>29</v>
      </c>
      <c r="T55" s="2" t="s">
        <v>232</v>
      </c>
      <c r="U55" s="1"/>
      <c r="V55" s="11"/>
      <c r="W55" s="68">
        <v>0.8</v>
      </c>
      <c r="X55" s="43">
        <f t="shared" si="7"/>
        <v>0.8800000000000001</v>
      </c>
      <c r="Y55" s="43">
        <v>1.1</v>
      </c>
      <c r="Z55" s="70" t="s">
        <v>52</v>
      </c>
      <c r="AA55" s="32" t="s">
        <v>62</v>
      </c>
      <c r="AB55" s="1"/>
      <c r="AC55" s="1"/>
      <c r="AD55" s="1"/>
      <c r="AE55" s="1"/>
      <c r="AF55" s="90"/>
      <c r="AG55" s="1"/>
      <c r="AH55" s="2" t="s">
        <v>29</v>
      </c>
      <c r="AI55" s="13" t="s">
        <v>388</v>
      </c>
      <c r="AJ55" s="46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.75">
      <c r="A56" s="15"/>
      <c r="B56" s="50">
        <v>1.4</v>
      </c>
      <c r="C56" s="43">
        <f t="shared" si="6"/>
        <v>1.54</v>
      </c>
      <c r="D56" s="43">
        <v>1.92</v>
      </c>
      <c r="E56" s="2" t="s">
        <v>52</v>
      </c>
      <c r="F56" s="3" t="s">
        <v>73</v>
      </c>
      <c r="G56" s="1"/>
      <c r="H56" s="102" t="s">
        <v>153</v>
      </c>
      <c r="I56" s="48">
        <v>1.3</v>
      </c>
      <c r="J56" s="43">
        <f t="shared" si="2"/>
        <v>1.4300000000000002</v>
      </c>
      <c r="K56" s="43">
        <v>1.78</v>
      </c>
      <c r="L56" s="2" t="s">
        <v>19</v>
      </c>
      <c r="M56" s="2" t="s">
        <v>128</v>
      </c>
      <c r="N56" s="1"/>
      <c r="O56" s="15" t="s">
        <v>1</v>
      </c>
      <c r="P56" s="50">
        <v>5.3</v>
      </c>
      <c r="Q56" s="43">
        <f t="shared" si="5"/>
        <v>5.83</v>
      </c>
      <c r="R56" s="43">
        <v>7.14</v>
      </c>
      <c r="S56" s="2" t="s">
        <v>30</v>
      </c>
      <c r="T56" s="2" t="s">
        <v>233</v>
      </c>
      <c r="U56" s="1"/>
      <c r="V56" s="13" t="s">
        <v>253</v>
      </c>
      <c r="W56" s="68">
        <v>0.8</v>
      </c>
      <c r="X56" s="43">
        <f t="shared" si="7"/>
        <v>0.8800000000000001</v>
      </c>
      <c r="Y56" s="43">
        <v>1.1</v>
      </c>
      <c r="Z56" s="70" t="s">
        <v>19</v>
      </c>
      <c r="AA56" s="32" t="s">
        <v>51</v>
      </c>
      <c r="AB56" s="1"/>
      <c r="AC56" s="25" t="s">
        <v>244</v>
      </c>
      <c r="AD56" s="25" t="s">
        <v>245</v>
      </c>
      <c r="AE56" s="26" t="s">
        <v>345</v>
      </c>
      <c r="AF56" s="72"/>
      <c r="AG56" s="1"/>
      <c r="AH56" s="13" t="s">
        <v>379</v>
      </c>
      <c r="AI56" s="13" t="s">
        <v>391</v>
      </c>
      <c r="AJ56" s="46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2.75">
      <c r="A57" s="16"/>
      <c r="B57" s="51">
        <v>1.6</v>
      </c>
      <c r="C57" s="43">
        <f t="shared" si="6"/>
        <v>1.7600000000000002</v>
      </c>
      <c r="D57" s="43">
        <v>2.2</v>
      </c>
      <c r="E57" s="2" t="s">
        <v>53</v>
      </c>
      <c r="F57" s="3" t="s">
        <v>74</v>
      </c>
      <c r="G57" s="1"/>
      <c r="H57" s="99" t="s">
        <v>152</v>
      </c>
      <c r="I57" s="49">
        <v>1.4</v>
      </c>
      <c r="J57" s="43">
        <f t="shared" si="2"/>
        <v>1.54</v>
      </c>
      <c r="K57" s="43">
        <v>1.92</v>
      </c>
      <c r="L57" s="2" t="s">
        <v>15</v>
      </c>
      <c r="M57" s="2" t="s">
        <v>129</v>
      </c>
      <c r="N57" s="1"/>
      <c r="O57" s="18" t="s">
        <v>234</v>
      </c>
      <c r="P57" s="49">
        <v>5.8</v>
      </c>
      <c r="Q57" s="43">
        <f t="shared" si="5"/>
        <v>6.38</v>
      </c>
      <c r="R57" s="43">
        <v>7.81</v>
      </c>
      <c r="S57" s="2" t="s">
        <v>29</v>
      </c>
      <c r="T57" s="2" t="s">
        <v>235</v>
      </c>
      <c r="U57" s="1"/>
      <c r="V57" s="31" t="s">
        <v>255</v>
      </c>
      <c r="W57" s="68">
        <v>0.7</v>
      </c>
      <c r="X57" s="43">
        <f t="shared" si="7"/>
        <v>0.77</v>
      </c>
      <c r="Y57" s="43">
        <v>0.96</v>
      </c>
      <c r="Z57" s="70" t="s">
        <v>19</v>
      </c>
      <c r="AA57" s="32" t="s">
        <v>67</v>
      </c>
      <c r="AB57" s="1"/>
      <c r="AC57" s="9" t="s">
        <v>0</v>
      </c>
      <c r="AD57" s="9" t="s">
        <v>396</v>
      </c>
      <c r="AE57" s="9" t="s">
        <v>0</v>
      </c>
      <c r="AF57" s="75" t="s">
        <v>396</v>
      </c>
      <c r="AG57" s="1"/>
      <c r="AH57" s="13" t="s">
        <v>379</v>
      </c>
      <c r="AI57" s="13" t="s">
        <v>380</v>
      </c>
      <c r="AJ57" s="46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2.75">
      <c r="A58" s="2" t="s">
        <v>150</v>
      </c>
      <c r="B58" s="48">
        <v>0.9</v>
      </c>
      <c r="C58" s="43">
        <f t="shared" si="6"/>
        <v>0.9900000000000001</v>
      </c>
      <c r="D58" s="43">
        <v>1.24</v>
      </c>
      <c r="E58" s="2" t="s">
        <v>22</v>
      </c>
      <c r="F58" s="3" t="s">
        <v>75</v>
      </c>
      <c r="G58" s="1"/>
      <c r="H58" s="100" t="s">
        <v>1</v>
      </c>
      <c r="I58" s="50">
        <v>1.3</v>
      </c>
      <c r="J58" s="43">
        <f t="shared" si="2"/>
        <v>1.4300000000000002</v>
      </c>
      <c r="K58" s="43">
        <v>1.92</v>
      </c>
      <c r="L58" s="2" t="s">
        <v>17</v>
      </c>
      <c r="M58" s="2" t="s">
        <v>134</v>
      </c>
      <c r="N58" s="1"/>
      <c r="O58" s="16" t="s">
        <v>1</v>
      </c>
      <c r="P58" s="51">
        <v>5.9</v>
      </c>
      <c r="Q58" s="43">
        <f t="shared" si="5"/>
        <v>6.490000000000001</v>
      </c>
      <c r="R58" s="43">
        <v>7.95</v>
      </c>
      <c r="S58" s="2" t="s">
        <v>30</v>
      </c>
      <c r="T58" s="2" t="s">
        <v>236</v>
      </c>
      <c r="U58" s="1"/>
      <c r="V58" s="11"/>
      <c r="W58" s="68">
        <v>0.8</v>
      </c>
      <c r="X58" s="43">
        <f t="shared" si="7"/>
        <v>0.8800000000000001</v>
      </c>
      <c r="Y58" s="43">
        <v>1.1</v>
      </c>
      <c r="Z58" s="62" t="s">
        <v>52</v>
      </c>
      <c r="AA58" s="29" t="s">
        <v>87</v>
      </c>
      <c r="AB58" s="1"/>
      <c r="AC58" s="10" t="s">
        <v>3</v>
      </c>
      <c r="AD58" s="10" t="s">
        <v>395</v>
      </c>
      <c r="AE58" s="10" t="s">
        <v>3</v>
      </c>
      <c r="AF58" s="76" t="s">
        <v>395</v>
      </c>
      <c r="AG58" s="1"/>
      <c r="AH58" s="13" t="s">
        <v>379</v>
      </c>
      <c r="AI58" s="13" t="s">
        <v>392</v>
      </c>
      <c r="AJ58" s="46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2.75" customHeight="1">
      <c r="A59" s="18" t="s">
        <v>151</v>
      </c>
      <c r="B59" s="49">
        <v>1</v>
      </c>
      <c r="C59" s="43">
        <f t="shared" si="6"/>
        <v>1.1</v>
      </c>
      <c r="D59" s="43">
        <v>1.37</v>
      </c>
      <c r="E59" s="13" t="s">
        <v>6</v>
      </c>
      <c r="F59" s="14" t="s">
        <v>78</v>
      </c>
      <c r="G59" s="1"/>
      <c r="H59" s="100" t="s">
        <v>1</v>
      </c>
      <c r="I59" s="50">
        <v>1.1</v>
      </c>
      <c r="J59" s="43">
        <f t="shared" si="2"/>
        <v>1.2100000000000002</v>
      </c>
      <c r="K59" s="43">
        <v>1.89</v>
      </c>
      <c r="L59" s="2" t="s">
        <v>19</v>
      </c>
      <c r="M59" s="2" t="s">
        <v>135</v>
      </c>
      <c r="N59" s="1"/>
      <c r="O59" s="18" t="s">
        <v>237</v>
      </c>
      <c r="P59" s="49">
        <v>3</v>
      </c>
      <c r="Q59" s="43">
        <f t="shared" si="5"/>
        <v>3.3000000000000003</v>
      </c>
      <c r="R59" s="43">
        <v>4.12</v>
      </c>
      <c r="S59" s="2" t="s">
        <v>238</v>
      </c>
      <c r="T59" s="2" t="s">
        <v>239</v>
      </c>
      <c r="U59" s="1"/>
      <c r="V59" s="31" t="s">
        <v>257</v>
      </c>
      <c r="W59" s="68">
        <v>0.67</v>
      </c>
      <c r="X59" s="43">
        <f t="shared" si="7"/>
        <v>0.7370000000000001</v>
      </c>
      <c r="Y59" s="43">
        <v>0.92</v>
      </c>
      <c r="Z59" s="62" t="s">
        <v>19</v>
      </c>
      <c r="AA59" s="32" t="s">
        <v>83</v>
      </c>
      <c r="AB59" s="1"/>
      <c r="AC59" s="17" t="s">
        <v>2</v>
      </c>
      <c r="AD59" s="17" t="s">
        <v>1</v>
      </c>
      <c r="AE59" s="17" t="s">
        <v>2</v>
      </c>
      <c r="AF59" s="46" t="s">
        <v>1</v>
      </c>
      <c r="AG59" s="1"/>
      <c r="AH59" s="13" t="s">
        <v>379</v>
      </c>
      <c r="AI59" s="13" t="s">
        <v>381</v>
      </c>
      <c r="AJ59" s="46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15"/>
      <c r="B60" s="50">
        <v>0.7</v>
      </c>
      <c r="C60" s="43">
        <f t="shared" si="6"/>
        <v>0.77</v>
      </c>
      <c r="D60" s="43">
        <v>0.96</v>
      </c>
      <c r="E60" s="2" t="s">
        <v>19</v>
      </c>
      <c r="F60" s="14" t="s">
        <v>64</v>
      </c>
      <c r="G60" s="1"/>
      <c r="H60" s="101" t="s">
        <v>1</v>
      </c>
      <c r="I60" s="51">
        <v>2.1</v>
      </c>
      <c r="J60" s="43">
        <f t="shared" si="2"/>
        <v>2.3100000000000005</v>
      </c>
      <c r="K60" s="43">
        <v>2.88</v>
      </c>
      <c r="L60" s="2" t="s">
        <v>30</v>
      </c>
      <c r="M60" s="2" t="s">
        <v>136</v>
      </c>
      <c r="N60" s="1"/>
      <c r="O60" s="15" t="s">
        <v>1</v>
      </c>
      <c r="P60" s="50">
        <v>3</v>
      </c>
      <c r="Q60" s="43">
        <f t="shared" si="5"/>
        <v>3.3000000000000003</v>
      </c>
      <c r="R60" s="43">
        <v>4.12</v>
      </c>
      <c r="S60" s="2" t="s">
        <v>9</v>
      </c>
      <c r="T60" s="2" t="s">
        <v>240</v>
      </c>
      <c r="U60" s="1"/>
      <c r="V60" s="16"/>
      <c r="W60" s="68">
        <v>0.85</v>
      </c>
      <c r="X60" s="43">
        <f t="shared" si="7"/>
        <v>0.935</v>
      </c>
      <c r="Y60" s="43">
        <v>1.17</v>
      </c>
      <c r="Z60" s="62" t="s">
        <v>52</v>
      </c>
      <c r="AA60" s="2" t="s">
        <v>87</v>
      </c>
      <c r="AB60" s="1"/>
      <c r="AC60" s="2" t="s">
        <v>348</v>
      </c>
      <c r="AD60" s="43">
        <v>0.6</v>
      </c>
      <c r="AE60" s="2" t="s">
        <v>361</v>
      </c>
      <c r="AF60" s="43">
        <v>1.74</v>
      </c>
      <c r="AG60" s="1" t="s">
        <v>1</v>
      </c>
      <c r="AH60" s="13" t="s">
        <v>379</v>
      </c>
      <c r="AI60" s="13" t="s">
        <v>382</v>
      </c>
      <c r="AJ60" s="46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.75">
      <c r="A61" s="16"/>
      <c r="B61" s="51">
        <v>0.95</v>
      </c>
      <c r="C61" s="43">
        <f t="shared" si="6"/>
        <v>1.045</v>
      </c>
      <c r="D61" s="43">
        <v>1.3</v>
      </c>
      <c r="E61" s="13" t="s">
        <v>28</v>
      </c>
      <c r="F61" s="14" t="s">
        <v>65</v>
      </c>
      <c r="G61" s="1"/>
      <c r="H61" s="102" t="s">
        <v>133</v>
      </c>
      <c r="I61" s="48">
        <v>2</v>
      </c>
      <c r="J61" s="43">
        <f t="shared" si="2"/>
        <v>2.2</v>
      </c>
      <c r="K61" s="43">
        <v>2.74</v>
      </c>
      <c r="L61" s="2" t="s">
        <v>19</v>
      </c>
      <c r="M61" s="2" t="s">
        <v>129</v>
      </c>
      <c r="N61" s="1"/>
      <c r="O61" s="16"/>
      <c r="P61" s="51">
        <v>6.3</v>
      </c>
      <c r="Q61" s="43">
        <f t="shared" si="5"/>
        <v>6.930000000000001</v>
      </c>
      <c r="R61" s="43">
        <v>8.48</v>
      </c>
      <c r="S61" s="2" t="s">
        <v>30</v>
      </c>
      <c r="T61" s="2" t="s">
        <v>241</v>
      </c>
      <c r="U61" s="1"/>
      <c r="V61" s="13" t="s">
        <v>264</v>
      </c>
      <c r="W61" s="68">
        <v>0.75</v>
      </c>
      <c r="X61" s="43">
        <f t="shared" si="7"/>
        <v>0.8250000000000001</v>
      </c>
      <c r="Y61" s="43">
        <v>1.03</v>
      </c>
      <c r="Z61" s="62" t="s">
        <v>19</v>
      </c>
      <c r="AA61" s="2" t="s">
        <v>98</v>
      </c>
      <c r="AB61" s="1"/>
      <c r="AC61" s="2" t="s">
        <v>306</v>
      </c>
      <c r="AD61" s="43">
        <v>0.7</v>
      </c>
      <c r="AE61" s="2" t="s">
        <v>363</v>
      </c>
      <c r="AF61" s="43">
        <v>2.24</v>
      </c>
      <c r="AG61" s="1" t="s">
        <v>1</v>
      </c>
      <c r="AH61" s="13" t="s">
        <v>379</v>
      </c>
      <c r="AI61" s="13" t="s">
        <v>385</v>
      </c>
      <c r="AJ61" s="46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2.75">
      <c r="A62" s="1"/>
      <c r="B62" s="52" t="s">
        <v>1</v>
      </c>
      <c r="C62" s="52"/>
      <c r="D62" s="52"/>
      <c r="E62" s="1"/>
      <c r="F62" s="1"/>
      <c r="G62" s="1"/>
      <c r="H62" s="103"/>
      <c r="I62" s="52"/>
      <c r="J62" s="52"/>
      <c r="K62" s="52"/>
      <c r="L62" s="1"/>
      <c r="M62" s="1"/>
      <c r="N62" s="1"/>
      <c r="O62" s="2" t="s">
        <v>242</v>
      </c>
      <c r="P62" s="48">
        <v>6.5</v>
      </c>
      <c r="Q62" s="43">
        <f t="shared" si="5"/>
        <v>7.15</v>
      </c>
      <c r="R62" s="43">
        <v>8.75</v>
      </c>
      <c r="S62" s="2" t="s">
        <v>30</v>
      </c>
      <c r="T62" s="2" t="s">
        <v>243</v>
      </c>
      <c r="U62" s="1"/>
      <c r="V62" s="30" t="s">
        <v>267</v>
      </c>
      <c r="W62" s="68">
        <v>0.83</v>
      </c>
      <c r="X62" s="43">
        <f t="shared" si="7"/>
        <v>0.913</v>
      </c>
      <c r="Y62" s="43">
        <v>1.14</v>
      </c>
      <c r="Z62" s="62" t="s">
        <v>15</v>
      </c>
      <c r="AA62" s="2" t="s">
        <v>307</v>
      </c>
      <c r="AB62" s="1"/>
      <c r="AC62" s="2" t="s">
        <v>352</v>
      </c>
      <c r="AD62" s="43">
        <v>1</v>
      </c>
      <c r="AE62" s="2" t="s">
        <v>364</v>
      </c>
      <c r="AF62" s="43">
        <v>2.75</v>
      </c>
      <c r="AG62" s="1"/>
      <c r="AH62" s="13" t="s">
        <v>379</v>
      </c>
      <c r="AI62" s="13" t="s">
        <v>386</v>
      </c>
      <c r="AJ62" s="46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2.75">
      <c r="A63" s="1" t="s">
        <v>1</v>
      </c>
      <c r="B63" s="52" t="s">
        <v>1</v>
      </c>
      <c r="C63" s="52"/>
      <c r="D63" s="52"/>
      <c r="E63" s="20" t="s">
        <v>1</v>
      </c>
      <c r="F63" s="21" t="s">
        <v>1</v>
      </c>
      <c r="G63" s="1"/>
      <c r="H63" s="103"/>
      <c r="I63" s="52"/>
      <c r="J63" s="52"/>
      <c r="K63" s="52"/>
      <c r="L63" s="1"/>
      <c r="M63" s="1"/>
      <c r="N63" s="1"/>
      <c r="O63" s="86" t="s">
        <v>1</v>
      </c>
      <c r="P63" s="87">
        <v>6.5</v>
      </c>
      <c r="Q63" s="88" t="s">
        <v>1</v>
      </c>
      <c r="R63" s="88" t="s">
        <v>1</v>
      </c>
      <c r="S63" s="86" t="s">
        <v>1</v>
      </c>
      <c r="T63" s="86" t="s">
        <v>1</v>
      </c>
      <c r="U63" s="1"/>
      <c r="V63" s="15"/>
      <c r="W63" s="68">
        <v>0.87</v>
      </c>
      <c r="X63" s="43">
        <f t="shared" si="7"/>
        <v>0.9570000000000001</v>
      </c>
      <c r="Y63" s="43">
        <v>1.19</v>
      </c>
      <c r="Z63" s="62" t="s">
        <v>19</v>
      </c>
      <c r="AA63" s="2" t="s">
        <v>106</v>
      </c>
      <c r="AB63" s="1"/>
      <c r="AC63" s="2" t="s">
        <v>362</v>
      </c>
      <c r="AD63" s="43">
        <v>1.49</v>
      </c>
      <c r="AE63" s="2" t="s">
        <v>365</v>
      </c>
      <c r="AF63" s="43">
        <v>3.62</v>
      </c>
      <c r="AG63" s="1"/>
      <c r="AH63" s="13" t="s">
        <v>379</v>
      </c>
      <c r="AI63" s="13" t="s">
        <v>387</v>
      </c>
      <c r="AJ63" s="46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2.75">
      <c r="A64" s="1"/>
      <c r="B64" s="52"/>
      <c r="C64" s="52"/>
      <c r="D64" s="52"/>
      <c r="E64" s="20"/>
      <c r="F64" s="21"/>
      <c r="G64" s="1"/>
      <c r="H64" s="103"/>
      <c r="I64" s="52"/>
      <c r="J64" s="52"/>
      <c r="K64" s="52"/>
      <c r="L64" s="1"/>
      <c r="M64" s="1"/>
      <c r="N64" s="1"/>
      <c r="O64" s="23"/>
      <c r="P64" s="104"/>
      <c r="Q64" s="74"/>
      <c r="R64" s="74"/>
      <c r="S64" s="23"/>
      <c r="T64" s="23"/>
      <c r="U64" s="1"/>
      <c r="V64" s="16"/>
      <c r="W64" s="68">
        <v>0.9</v>
      </c>
      <c r="X64" s="43">
        <f t="shared" si="7"/>
        <v>0.9900000000000001</v>
      </c>
      <c r="Y64" s="43">
        <v>1.24</v>
      </c>
      <c r="Z64" s="62" t="s">
        <v>9</v>
      </c>
      <c r="AA64" s="2" t="s">
        <v>107</v>
      </c>
      <c r="AB64" s="1"/>
      <c r="AC64" s="2" t="s">
        <v>360</v>
      </c>
      <c r="AD64" s="43">
        <v>1.69</v>
      </c>
      <c r="AE64" s="89" t="s">
        <v>1</v>
      </c>
      <c r="AF64" s="90"/>
      <c r="AG64" s="1"/>
      <c r="AH64" s="35" t="s">
        <v>1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2.75">
      <c r="A65" s="1"/>
      <c r="B65" s="52" t="s">
        <v>1</v>
      </c>
      <c r="C65" s="52"/>
      <c r="D65" s="52"/>
      <c r="E65" s="1"/>
      <c r="F65" s="1"/>
      <c r="G65" s="1"/>
      <c r="H65" s="103"/>
      <c r="I65" s="52"/>
      <c r="J65" s="52"/>
      <c r="K65" s="52"/>
      <c r="L65" s="1"/>
      <c r="M65" s="1"/>
      <c r="N65" s="1"/>
      <c r="O65" s="1"/>
      <c r="P65" s="52"/>
      <c r="Q65" s="52"/>
      <c r="R65" s="52"/>
      <c r="S65" s="1"/>
      <c r="T65" s="1"/>
      <c r="U65" s="1"/>
      <c r="V65" s="1"/>
      <c r="W65" s="69"/>
      <c r="X65" s="69"/>
      <c r="Y65" s="69" t="s">
        <v>1</v>
      </c>
      <c r="Z65" s="1"/>
      <c r="AA65" s="1"/>
      <c r="AB65" s="1"/>
      <c r="AC65" s="1"/>
      <c r="AD65" s="1"/>
      <c r="AE65" s="1"/>
      <c r="AF65" s="72"/>
      <c r="AG65" s="1"/>
      <c r="AH65" s="20" t="s">
        <v>1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</sheetData>
  <sheetProtection/>
  <printOptions/>
  <pageMargins left="0.15" right="0.15" top="0.35" bottom="0.05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Wally Findysz</dc:creator>
  <cp:keywords/>
  <dc:description/>
  <cp:lastModifiedBy>Wally Findysz</cp:lastModifiedBy>
  <cp:lastPrinted>2015-12-11T17:24:02Z</cp:lastPrinted>
  <dcterms:created xsi:type="dcterms:W3CDTF">2001-03-05T15:37:28Z</dcterms:created>
  <dcterms:modified xsi:type="dcterms:W3CDTF">2017-06-22T14:45:00Z</dcterms:modified>
  <cp:category/>
  <cp:version/>
  <cp:contentType/>
  <cp:contentStatus/>
</cp:coreProperties>
</file>